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48740270-4CAD-4CF0-A393-C48AEBD96A9C}" xr6:coauthVersionLast="37" xr6:coauthVersionMax="37" xr10:uidLastSave="{00000000-0000-0000-0000-000000000000}"/>
  <bookViews>
    <workbookView xWindow="0" yWindow="0" windowWidth="28800" windowHeight="12375" tabRatio="599" activeTab="2" xr2:uid="{00000000-000D-0000-FFFF-FFFF00000000}"/>
  </bookViews>
  <sheets>
    <sheet name="звіт з праці" sheetId="4" r:id="rId1"/>
    <sheet name="моніторинг" sheetId="1" r:id="rId2"/>
    <sheet name="неповні ставки" sheetId="2" r:id="rId3"/>
  </sheets>
  <definedNames>
    <definedName name="_xlnm.Print_Area" localSheetId="1">моніторинг!$A$1:$U$15</definedName>
  </definedNames>
  <calcPr calcId="179021"/>
</workbook>
</file>

<file path=xl/calcChain.xml><?xml version="1.0" encoding="utf-8"?>
<calcChain xmlns="http://schemas.openxmlformats.org/spreadsheetml/2006/main">
  <c r="D9" i="2" l="1"/>
  <c r="H9" i="2"/>
  <c r="G26" i="4" l="1"/>
  <c r="F26" i="4" s="1"/>
  <c r="K10" i="1"/>
  <c r="E10" i="1"/>
  <c r="L11" i="4"/>
  <c r="M11" i="4"/>
  <c r="G28" i="4"/>
  <c r="F28" i="4" s="1"/>
  <c r="G27" i="4"/>
  <c r="F27" i="4" s="1"/>
  <c r="G25" i="4"/>
  <c r="M23" i="4"/>
  <c r="L23" i="4"/>
  <c r="K23" i="4"/>
  <c r="J23" i="4"/>
  <c r="I23" i="4"/>
  <c r="H23" i="4"/>
  <c r="K11" i="4"/>
  <c r="J11" i="4"/>
  <c r="I11" i="4"/>
  <c r="H11" i="4"/>
  <c r="G11" i="4"/>
  <c r="F11" i="4"/>
  <c r="F25" i="4" l="1"/>
  <c r="F23" i="4" s="1"/>
  <c r="G23" i="4"/>
</calcChain>
</file>

<file path=xl/sharedStrings.xml><?xml version="1.0" encoding="utf-8"?>
<sst xmlns="http://schemas.openxmlformats.org/spreadsheetml/2006/main" count="113" uniqueCount="84">
  <si>
    <t>МОНІТОРИНГ ЗАЙНЯТОСТІ ШТАТНИХ ПРАЦІВНИКІВ</t>
  </si>
  <si>
    <t>№ п/п</t>
  </si>
  <si>
    <t>Назва ПТНЗ</t>
  </si>
  <si>
    <t>З них:</t>
  </si>
  <si>
    <t>зайнято працівників (до пенсійного віку)</t>
  </si>
  <si>
    <t>зайнято працівників (пенсіонерів)</t>
  </si>
  <si>
    <t>Всього</t>
  </si>
  <si>
    <t>у тому числі</t>
  </si>
  <si>
    <t xml:space="preserve">більше 1,25 ставки </t>
  </si>
  <si>
    <t>повна ставка</t>
  </si>
  <si>
    <t>0,5</t>
  </si>
  <si>
    <t>0,25</t>
  </si>
  <si>
    <t>1,25 (інша)</t>
  </si>
  <si>
    <t>Працівників (до пенсійного віку)</t>
  </si>
  <si>
    <t>Працівників (пенсіонерів)</t>
  </si>
  <si>
    <t>осіб</t>
  </si>
  <si>
    <t>днів</t>
  </si>
  <si>
    <t>А</t>
  </si>
  <si>
    <t>Б</t>
  </si>
  <si>
    <t>Додаток 2</t>
  </si>
  <si>
    <t>Інформація 
щодо кількості працівників галузей соціально-культурної сфери, які працюють на неповну ставку</t>
  </si>
  <si>
    <t>(тис.грн.)</t>
  </si>
  <si>
    <t>Галузь</t>
  </si>
  <si>
    <t>Кількість працівників на початок кварталу (осіб) *</t>
  </si>
  <si>
    <t>ВСЬОГО</t>
  </si>
  <si>
    <t>з них, які працюють на неповну ставку</t>
  </si>
  <si>
    <t>в тому числі:</t>
  </si>
  <si>
    <t>на 0,25</t>
  </si>
  <si>
    <t>на 0,5</t>
  </si>
  <si>
    <t>на 0,75</t>
  </si>
  <si>
    <t>всього</t>
  </si>
  <si>
    <t>Фонд оплати праці, тис. грн.</t>
  </si>
  <si>
    <t>З графи 2 фонд заробітної плати</t>
  </si>
  <si>
    <t>Крім того, фонд оплати праці сумісників</t>
  </si>
  <si>
    <t>Кількість закладів, установ</t>
  </si>
  <si>
    <r>
      <t xml:space="preserve">З графи </t>
    </r>
    <r>
      <rPr>
        <b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- педпрацівників</t>
    </r>
  </si>
  <si>
    <r>
      <t xml:space="preserve">З графи </t>
    </r>
    <r>
      <rPr>
        <b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 xml:space="preserve"> - жінок</t>
    </r>
  </si>
  <si>
    <t>Крім того, сумісників</t>
  </si>
  <si>
    <t>усіх працівників в еквіваленті повної зайнятості</t>
  </si>
  <si>
    <t>штатних працівників облікового складу</t>
  </si>
  <si>
    <t>Усіх працівників</t>
  </si>
  <si>
    <t>штатних працівників, усього</t>
  </si>
  <si>
    <t>основної</t>
  </si>
  <si>
    <t>додаткової</t>
  </si>
  <si>
    <t>Зведена таблиця №1-ПО ( освіта )</t>
  </si>
  <si>
    <t xml:space="preserve">Затверджено наказом Міністерства освіти і науки України </t>
  </si>
  <si>
    <t>від 23. 10.2004 р.№ 605</t>
  </si>
  <si>
    <t>1. Середньооблікова чисельність працівників</t>
  </si>
  <si>
    <t>Типи закладів, установ</t>
  </si>
  <si>
    <t>№ рядків</t>
  </si>
  <si>
    <t>Середньооблікова чисельність осіб</t>
  </si>
  <si>
    <t>Усього</t>
  </si>
  <si>
    <t>01</t>
  </si>
  <si>
    <t>у тому числі:</t>
  </si>
  <si>
    <t>позашкільні навчальні заклади</t>
  </si>
  <si>
    <t>04</t>
  </si>
  <si>
    <t>професійно-технічні навчальні заклади</t>
  </si>
  <si>
    <t>07</t>
  </si>
  <si>
    <t>вищі навчальні заклади І-ІІ рівнів акредитації</t>
  </si>
  <si>
    <t>12</t>
  </si>
  <si>
    <t>вищі навчальні заклади ІІІ-ІV рівнів акредитації</t>
  </si>
  <si>
    <t>14</t>
  </si>
  <si>
    <t>2. Фонд оплати праці працівників</t>
  </si>
  <si>
    <t>з графи І педпрацівників</t>
  </si>
  <si>
    <t>З графи 2 жінок</t>
  </si>
  <si>
    <t>заохочувальні та компенсаційні</t>
  </si>
  <si>
    <t>* З одним десятковим знаком</t>
  </si>
  <si>
    <t>Річна, квартальна</t>
  </si>
  <si>
    <t>всього працівників з декретчиками</t>
  </si>
  <si>
    <t>з них декретчиків педагогічних працівників</t>
  </si>
  <si>
    <t>Середній розмір заробітної плати працівників галузі                 за   2024 рік, грн.</t>
  </si>
  <si>
    <t>Перебування у відпустці без збереження заробітної плати працівників галузі протягом  2024 року</t>
  </si>
  <si>
    <t>Кількість установ галузі станом на 01.10.2024 р</t>
  </si>
  <si>
    <t xml:space="preserve">Кількість працівників галузі станом           на                     01.10.2024 року, осіб </t>
  </si>
  <si>
    <t>Кількість вакансій по галузі          станом на 01.10.2024 року</t>
  </si>
  <si>
    <t>(за _3_ квартал 2024 року)</t>
  </si>
  <si>
    <r>
      <t xml:space="preserve">Розрахункові </t>
    </r>
    <r>
      <rPr>
        <u/>
        <sz val="10"/>
        <rFont val="Times New Roman"/>
        <family val="1"/>
        <charset val="204"/>
      </rPr>
      <t>втрати у 3 кварталі 2024 року</t>
    </r>
    <r>
      <rPr>
        <sz val="10"/>
        <rFont val="Times New Roman"/>
        <family val="1"/>
        <charset val="204"/>
      </rPr>
      <t xml:space="preserve"> у зв'язку із внесеними змінами до ст.8 п.5 Закону України "Про </t>
    </r>
    <r>
      <rPr>
        <b/>
        <sz val="10"/>
        <rFont val="Times New Roman"/>
        <family val="1"/>
        <charset val="204"/>
      </rPr>
      <t>з</t>
    </r>
    <r>
      <rPr>
        <sz val="10"/>
        <rFont val="Times New Roman"/>
        <family val="1"/>
        <charset val="204"/>
      </rPr>
      <t>бір та облік єдиного внеску на загальнообов'язкове державне соціальне страхування"  **</t>
    </r>
  </si>
  <si>
    <r>
      <t xml:space="preserve">Зведена таблиця показників з праці за </t>
    </r>
    <r>
      <rPr>
        <b/>
        <i/>
        <sz val="12"/>
        <color theme="1"/>
        <rFont val="Calibri"/>
        <family val="2"/>
        <charset val="204"/>
        <scheme val="minor"/>
      </rPr>
      <t>9 місяців</t>
    </r>
    <r>
      <rPr>
        <sz val="11"/>
        <color theme="1"/>
        <rFont val="Calibri"/>
        <family val="2"/>
        <charset val="204"/>
        <scheme val="minor"/>
      </rPr>
      <t xml:space="preserve">  2024 рік.</t>
    </r>
  </si>
  <si>
    <t>ХДЦЕВУМ</t>
  </si>
  <si>
    <t>Освіта</t>
  </si>
  <si>
    <t>Керівник                                             Тетяна ГРИГОРЧУК</t>
  </si>
  <si>
    <t>Виконавець: І.МАТВІЙЧУК</t>
  </si>
  <si>
    <t>Керівник                                   Тетяна ГРИГОРЧУК</t>
  </si>
  <si>
    <t>Керівник                            Тетяна ГРИГОРЧУК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</si>
</sst>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Arial Cyr"/>
      <charset val="204"/>
    </font>
    <font>
      <b/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7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2"/>
      <name val="Arial Cyr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2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9" fillId="0" borderId="1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2" borderId="4" xfId="0" applyFont="1" applyFill="1" applyBorder="1"/>
    <xf numFmtId="0" fontId="1" fillId="0" borderId="4" xfId="0" applyFont="1" applyBorder="1"/>
    <xf numFmtId="0" fontId="0" fillId="3" borderId="0" xfId="0" applyFill="1"/>
    <xf numFmtId="0" fontId="18" fillId="0" borderId="0" xfId="0" applyFont="1"/>
    <xf numFmtId="0" fontId="1" fillId="0" borderId="0" xfId="0" applyFont="1"/>
    <xf numFmtId="0" fontId="15" fillId="0" borderId="6" xfId="0" applyFont="1" applyFill="1" applyBorder="1" applyAlignment="1">
      <alignment horizontal="left" vertical="center" wrapText="1"/>
    </xf>
    <xf numFmtId="0" fontId="0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Border="1"/>
    <xf numFmtId="0" fontId="22" fillId="0" borderId="11" xfId="0" applyFont="1" applyBorder="1"/>
    <xf numFmtId="0" fontId="22" fillId="0" borderId="4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0" fillId="0" borderId="0" xfId="0" applyBorder="1"/>
    <xf numFmtId="0" fontId="20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19" fillId="0" borderId="4" xfId="0" applyFont="1" applyBorder="1"/>
    <xf numFmtId="0" fontId="25" fillId="0" borderId="4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2" fontId="0" fillId="0" borderId="4" xfId="0" applyNumberFormat="1" applyFill="1" applyBorder="1"/>
    <xf numFmtId="0" fontId="0" fillId="0" borderId="14" xfId="0" applyBorder="1" applyAlignment="1">
      <alignment horizontal="right"/>
    </xf>
    <xf numFmtId="0" fontId="21" fillId="0" borderId="4" xfId="0" applyFont="1" applyBorder="1" applyAlignment="1">
      <alignment horizontal="right"/>
    </xf>
    <xf numFmtId="0" fontId="27" fillId="0" borderId="4" xfId="0" applyFont="1" applyBorder="1"/>
    <xf numFmtId="0" fontId="0" fillId="2" borderId="0" xfId="0" applyFill="1"/>
    <xf numFmtId="164" fontId="24" fillId="0" borderId="0" xfId="0" applyNumberFormat="1" applyFont="1"/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31" fillId="0" borderId="4" xfId="0" applyFont="1" applyBorder="1"/>
  </cellXfs>
  <cellStyles count="4">
    <cellStyle name="Звичайний" xfId="0" builtinId="0"/>
    <cellStyle name="Звичайний 2" xfId="1" xr:uid="{00000000-0005-0000-0000-000000000000}"/>
    <cellStyle name="Обычный_8 вар КОШТОРИС 2008-2009" xfId="2" xr:uid="{00000000-0005-0000-0000-000002000000}"/>
    <cellStyle name="Обычный_Банкр. та неакт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30</xdr:row>
      <xdr:rowOff>152400</xdr:rowOff>
    </xdr:from>
    <xdr:to>
      <xdr:col>0</xdr:col>
      <xdr:colOff>1885950</xdr:colOff>
      <xdr:row>33</xdr:row>
      <xdr:rowOff>92158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563" r="5508" b="53802"/>
        <a:stretch>
          <a:fillRect/>
        </a:stretch>
      </xdr:blipFill>
      <xdr:spPr bwMode="auto">
        <a:xfrm>
          <a:off x="1181100" y="7543800"/>
          <a:ext cx="704850" cy="53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161925</xdr:rowOff>
    </xdr:from>
    <xdr:to>
      <xdr:col>2</xdr:col>
      <xdr:colOff>504825</xdr:colOff>
      <xdr:row>14</xdr:row>
      <xdr:rowOff>120733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563" r="5508" b="53802"/>
        <a:stretch>
          <a:fillRect/>
        </a:stretch>
      </xdr:blipFill>
      <xdr:spPr bwMode="auto">
        <a:xfrm>
          <a:off x="1009650" y="3314700"/>
          <a:ext cx="704850" cy="53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10</xdr:row>
      <xdr:rowOff>142875</xdr:rowOff>
    </xdr:from>
    <xdr:to>
      <xdr:col>2</xdr:col>
      <xdr:colOff>266700</xdr:colOff>
      <xdr:row>13</xdr:row>
      <xdr:rowOff>101683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563" r="5508" b="53802"/>
        <a:stretch>
          <a:fillRect/>
        </a:stretch>
      </xdr:blipFill>
      <xdr:spPr bwMode="auto">
        <a:xfrm>
          <a:off x="1466850" y="4276725"/>
          <a:ext cx="704850" cy="530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opLeftCell="A16" zoomScaleNormal="100" workbookViewId="0">
      <selection activeCell="A36" sqref="A36"/>
    </sheetView>
  </sheetViews>
  <sheetFormatPr defaultRowHeight="15" x14ac:dyDescent="0.25"/>
  <cols>
    <col min="1" max="1" width="40.7109375" style="18" customWidth="1"/>
    <col min="6" max="6" width="10.7109375" bestFit="1" customWidth="1"/>
    <col min="7" max="7" width="11.85546875" customWidth="1"/>
    <col min="8" max="8" width="10.42578125" customWidth="1"/>
    <col min="9" max="9" width="9.5703125" customWidth="1"/>
    <col min="10" max="10" width="11.28515625" customWidth="1"/>
    <col min="12" max="12" width="11" customWidth="1"/>
    <col min="13" max="13" width="10.140625" customWidth="1"/>
  </cols>
  <sheetData>
    <row r="1" spans="1:13" x14ac:dyDescent="0.25">
      <c r="A1"/>
    </row>
    <row r="2" spans="1:13" ht="15" customHeight="1" x14ac:dyDescent="0.25">
      <c r="A2"/>
      <c r="J2" t="s">
        <v>44</v>
      </c>
    </row>
    <row r="3" spans="1:13" ht="15" customHeight="1" x14ac:dyDescent="0.25">
      <c r="A3"/>
      <c r="B3" s="22"/>
      <c r="C3" s="22"/>
      <c r="D3" s="22"/>
      <c r="E3" s="22"/>
      <c r="J3" s="66" t="s">
        <v>45</v>
      </c>
      <c r="K3" s="66"/>
      <c r="L3" s="23"/>
    </row>
    <row r="4" spans="1:13" ht="23.25" customHeight="1" x14ac:dyDescent="0.25">
      <c r="A4"/>
      <c r="B4" s="81"/>
      <c r="C4" s="81"/>
      <c r="D4" s="81"/>
      <c r="E4" s="81"/>
      <c r="F4" s="81"/>
      <c r="J4" t="s">
        <v>46</v>
      </c>
    </row>
    <row r="5" spans="1:13" x14ac:dyDescent="0.25">
      <c r="A5"/>
      <c r="J5" t="s">
        <v>67</v>
      </c>
    </row>
    <row r="6" spans="1:13" ht="15.75" x14ac:dyDescent="0.25">
      <c r="A6"/>
      <c r="B6" t="s">
        <v>77</v>
      </c>
    </row>
    <row r="7" spans="1:13" x14ac:dyDescent="0.25">
      <c r="A7"/>
      <c r="B7" t="s">
        <v>47</v>
      </c>
    </row>
    <row r="8" spans="1:13" ht="24" customHeight="1" x14ac:dyDescent="0.25">
      <c r="A8" s="57" t="s">
        <v>48</v>
      </c>
      <c r="B8" s="58"/>
      <c r="C8" s="58"/>
      <c r="D8" s="59"/>
      <c r="E8" s="68" t="s">
        <v>49</v>
      </c>
      <c r="F8" s="59" t="s">
        <v>34</v>
      </c>
      <c r="G8" s="70" t="s">
        <v>50</v>
      </c>
      <c r="H8" s="70"/>
      <c r="I8" s="59" t="s">
        <v>35</v>
      </c>
      <c r="J8" s="58" t="s">
        <v>36</v>
      </c>
      <c r="K8" s="70" t="s">
        <v>37</v>
      </c>
      <c r="L8" s="70" t="s">
        <v>68</v>
      </c>
      <c r="M8" s="70" t="s">
        <v>69</v>
      </c>
    </row>
    <row r="9" spans="1:13" ht="72" customHeight="1" x14ac:dyDescent="0.25">
      <c r="A9" s="79"/>
      <c r="B9" s="80"/>
      <c r="C9" s="80"/>
      <c r="D9" s="67"/>
      <c r="E9" s="69"/>
      <c r="F9" s="62"/>
      <c r="G9" s="19" t="s">
        <v>38</v>
      </c>
      <c r="H9" s="24" t="s">
        <v>39</v>
      </c>
      <c r="I9" s="62"/>
      <c r="J9" s="61"/>
      <c r="K9" s="70"/>
      <c r="L9" s="70"/>
      <c r="M9" s="70"/>
    </row>
    <row r="10" spans="1:13" x14ac:dyDescent="0.25">
      <c r="A10" s="82" t="s">
        <v>17</v>
      </c>
      <c r="B10" s="83"/>
      <c r="C10" s="83"/>
      <c r="D10" s="84"/>
      <c r="E10" s="25" t="s">
        <v>18</v>
      </c>
      <c r="F10" s="26">
        <v>1</v>
      </c>
      <c r="G10" s="26"/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46">
        <v>7</v>
      </c>
    </row>
    <row r="11" spans="1:13" x14ac:dyDescent="0.25">
      <c r="A11" s="63" t="s">
        <v>51</v>
      </c>
      <c r="B11" s="64"/>
      <c r="C11" s="64"/>
      <c r="D11" s="65"/>
      <c r="E11" s="28" t="s">
        <v>52</v>
      </c>
      <c r="F11" s="51">
        <f>F13+F14+F15+F16</f>
        <v>1</v>
      </c>
      <c r="G11" s="51">
        <f>G13+G14+G15+G16</f>
        <v>30</v>
      </c>
      <c r="H11" s="51">
        <f t="shared" ref="H11:M11" si="0">H13+H14+H15+H16</f>
        <v>22</v>
      </c>
      <c r="I11" s="51">
        <f t="shared" si="0"/>
        <v>13</v>
      </c>
      <c r="J11" s="51">
        <f t="shared" si="0"/>
        <v>11</v>
      </c>
      <c r="K11" s="51">
        <f t="shared" si="0"/>
        <v>29</v>
      </c>
      <c r="L11" s="51">
        <f t="shared" si="0"/>
        <v>50</v>
      </c>
      <c r="M11" s="51">
        <f t="shared" si="0"/>
        <v>1</v>
      </c>
    </row>
    <row r="12" spans="1:13" x14ac:dyDescent="0.25">
      <c r="A12" s="71" t="s">
        <v>53</v>
      </c>
      <c r="B12" s="72"/>
      <c r="C12" s="72"/>
      <c r="D12" s="73"/>
      <c r="E12" s="8"/>
      <c r="F12" s="30"/>
      <c r="G12" s="31"/>
      <c r="H12" s="31"/>
      <c r="I12" s="31"/>
      <c r="J12" s="31"/>
      <c r="K12" s="32"/>
      <c r="L12" s="30"/>
      <c r="M12" s="8"/>
    </row>
    <row r="13" spans="1:13" x14ac:dyDescent="0.25">
      <c r="A13" s="63" t="s">
        <v>54</v>
      </c>
      <c r="B13" s="64"/>
      <c r="C13" s="64"/>
      <c r="D13" s="65"/>
      <c r="E13" s="33" t="s">
        <v>55</v>
      </c>
      <c r="F13" s="34">
        <v>1</v>
      </c>
      <c r="G13" s="34">
        <v>30</v>
      </c>
      <c r="H13" s="34">
        <v>22</v>
      </c>
      <c r="I13" s="34">
        <v>13</v>
      </c>
      <c r="J13" s="35">
        <v>11</v>
      </c>
      <c r="K13" s="32">
        <v>29</v>
      </c>
      <c r="L13" s="32">
        <v>50</v>
      </c>
      <c r="M13" s="8">
        <v>1</v>
      </c>
    </row>
    <row r="14" spans="1:13" x14ac:dyDescent="0.25">
      <c r="A14" s="63" t="s">
        <v>56</v>
      </c>
      <c r="B14" s="64"/>
      <c r="C14" s="64"/>
      <c r="D14" s="65"/>
      <c r="E14" s="36" t="s">
        <v>57</v>
      </c>
      <c r="F14" s="47"/>
      <c r="G14" s="47"/>
      <c r="H14" s="47"/>
      <c r="I14" s="47"/>
      <c r="J14" s="47"/>
      <c r="K14" s="48"/>
      <c r="L14" s="47"/>
      <c r="M14" s="47"/>
    </row>
    <row r="15" spans="1:13" x14ac:dyDescent="0.25">
      <c r="A15" s="63" t="s">
        <v>58</v>
      </c>
      <c r="B15" s="64"/>
      <c r="C15" s="64"/>
      <c r="D15" s="65"/>
      <c r="E15" s="36" t="s">
        <v>59</v>
      </c>
      <c r="F15" s="32"/>
      <c r="G15" s="37"/>
      <c r="H15" s="37"/>
      <c r="I15" s="37"/>
      <c r="J15" s="37"/>
      <c r="K15" s="32"/>
      <c r="L15" s="32"/>
      <c r="M15" s="8"/>
    </row>
    <row r="16" spans="1:13" x14ac:dyDescent="0.25">
      <c r="A16" s="63" t="s">
        <v>60</v>
      </c>
      <c r="B16" s="64"/>
      <c r="C16" s="64"/>
      <c r="D16" s="65"/>
      <c r="E16" s="36" t="s">
        <v>61</v>
      </c>
      <c r="F16" s="32"/>
      <c r="G16" s="37"/>
      <c r="H16" s="37"/>
      <c r="I16" s="37"/>
      <c r="J16" s="37"/>
      <c r="K16" s="32"/>
      <c r="L16" s="32"/>
      <c r="M16" s="8"/>
    </row>
    <row r="17" spans="1:14" x14ac:dyDescent="0.25">
      <c r="A17"/>
      <c r="L17" s="38"/>
    </row>
    <row r="18" spans="1:14" ht="15" customHeight="1" x14ac:dyDescent="0.25">
      <c r="A18"/>
      <c r="B18" t="s">
        <v>62</v>
      </c>
      <c r="L18" s="38"/>
    </row>
    <row r="19" spans="1:14" x14ac:dyDescent="0.25">
      <c r="A19" s="57" t="s">
        <v>48</v>
      </c>
      <c r="B19" s="58"/>
      <c r="C19" s="58"/>
      <c r="D19" s="59"/>
      <c r="E19" s="59" t="s">
        <v>49</v>
      </c>
      <c r="F19" s="57" t="s">
        <v>31</v>
      </c>
      <c r="G19" s="58"/>
      <c r="H19" s="57" t="s">
        <v>32</v>
      </c>
      <c r="I19" s="58"/>
      <c r="J19" s="59"/>
      <c r="K19" s="59" t="s">
        <v>63</v>
      </c>
      <c r="L19" s="59" t="s">
        <v>64</v>
      </c>
      <c r="M19" s="68" t="s">
        <v>33</v>
      </c>
    </row>
    <row r="20" spans="1:14" x14ac:dyDescent="0.25">
      <c r="A20" s="79"/>
      <c r="B20" s="80"/>
      <c r="C20" s="80"/>
      <c r="D20" s="67"/>
      <c r="E20" s="67"/>
      <c r="F20" s="60"/>
      <c r="G20" s="61"/>
      <c r="H20" s="60"/>
      <c r="I20" s="61"/>
      <c r="J20" s="62"/>
      <c r="K20" s="67"/>
      <c r="L20" s="67"/>
      <c r="M20" s="75"/>
    </row>
    <row r="21" spans="1:14" ht="54" customHeight="1" x14ac:dyDescent="0.25">
      <c r="A21" s="60"/>
      <c r="B21" s="61"/>
      <c r="C21" s="61"/>
      <c r="D21" s="62"/>
      <c r="E21" s="62"/>
      <c r="F21" s="20" t="s">
        <v>40</v>
      </c>
      <c r="G21" s="21" t="s">
        <v>41</v>
      </c>
      <c r="H21" s="21" t="s">
        <v>42</v>
      </c>
      <c r="I21" s="20" t="s">
        <v>43</v>
      </c>
      <c r="J21" s="20" t="s">
        <v>65</v>
      </c>
      <c r="K21" s="62"/>
      <c r="L21" s="62"/>
      <c r="M21" s="69"/>
    </row>
    <row r="22" spans="1:14" ht="20.25" customHeight="1" x14ac:dyDescent="0.25">
      <c r="A22" s="76" t="s">
        <v>17</v>
      </c>
      <c r="B22" s="77"/>
      <c r="C22" s="77"/>
      <c r="D22" s="78"/>
      <c r="E22" s="39" t="s">
        <v>18</v>
      </c>
      <c r="F22" s="39">
        <v>1</v>
      </c>
      <c r="G22" s="39">
        <v>2</v>
      </c>
      <c r="H22" s="25">
        <v>3</v>
      </c>
      <c r="I22" s="25">
        <v>4</v>
      </c>
      <c r="J22" s="25">
        <v>5</v>
      </c>
      <c r="K22" s="39">
        <v>6</v>
      </c>
      <c r="L22" s="39">
        <v>7</v>
      </c>
      <c r="M22" s="8"/>
    </row>
    <row r="23" spans="1:14" x14ac:dyDescent="0.25">
      <c r="A23" s="63" t="s">
        <v>51</v>
      </c>
      <c r="B23" s="64"/>
      <c r="C23" s="64"/>
      <c r="D23" s="65"/>
      <c r="E23" s="28" t="s">
        <v>52</v>
      </c>
      <c r="F23" s="40">
        <f>F25</f>
        <v>3310.1000000000004</v>
      </c>
      <c r="G23" s="40">
        <f>H23+I23+J23</f>
        <v>2744.2000000000003</v>
      </c>
      <c r="H23" s="40">
        <f t="shared" ref="H23:M23" si="1">H25+H26+H27+H28</f>
        <v>1418.2</v>
      </c>
      <c r="I23" s="40">
        <f t="shared" si="1"/>
        <v>1075.2</v>
      </c>
      <c r="J23" s="40">
        <f t="shared" si="1"/>
        <v>250.8</v>
      </c>
      <c r="K23" s="40">
        <f t="shared" si="1"/>
        <v>2184.6999999999998</v>
      </c>
      <c r="L23" s="29">
        <f t="shared" si="1"/>
        <v>1646.5</v>
      </c>
      <c r="M23" s="29">
        <f t="shared" si="1"/>
        <v>565.9</v>
      </c>
    </row>
    <row r="24" spans="1:14" x14ac:dyDescent="0.25">
      <c r="A24" s="63" t="s">
        <v>53</v>
      </c>
      <c r="B24" s="64"/>
      <c r="C24" s="64"/>
      <c r="D24" s="65"/>
      <c r="E24" s="8"/>
      <c r="F24" s="40"/>
      <c r="G24" s="40"/>
      <c r="H24" s="41"/>
      <c r="I24" s="41"/>
      <c r="J24" s="41"/>
      <c r="K24" s="32"/>
      <c r="L24" s="32"/>
      <c r="M24" s="42"/>
    </row>
    <row r="25" spans="1:14" ht="19.5" customHeight="1" x14ac:dyDescent="0.25">
      <c r="A25" s="63" t="s">
        <v>54</v>
      </c>
      <c r="B25" s="64"/>
      <c r="C25" s="64"/>
      <c r="D25" s="65"/>
      <c r="E25" s="33" t="s">
        <v>55</v>
      </c>
      <c r="F25" s="40">
        <f>G25+M25</f>
        <v>3310.1000000000004</v>
      </c>
      <c r="G25" s="40">
        <f>H25+I25+J25</f>
        <v>2744.2000000000003</v>
      </c>
      <c r="H25" s="34">
        <v>1418.2</v>
      </c>
      <c r="I25" s="34">
        <v>1075.2</v>
      </c>
      <c r="J25" s="34">
        <v>250.8</v>
      </c>
      <c r="K25" s="34">
        <v>2184.6999999999998</v>
      </c>
      <c r="L25" s="32">
        <v>1646.5</v>
      </c>
      <c r="M25" s="43">
        <v>565.9</v>
      </c>
    </row>
    <row r="26" spans="1:14" s="14" customFormat="1" x14ac:dyDescent="0.25">
      <c r="A26" s="63" t="s">
        <v>56</v>
      </c>
      <c r="B26" s="64"/>
      <c r="C26" s="64"/>
      <c r="D26" s="65"/>
      <c r="E26" s="36" t="s">
        <v>57</v>
      </c>
      <c r="F26" s="40">
        <f>G26+M26</f>
        <v>0</v>
      </c>
      <c r="G26" s="40">
        <f>H26+I26+J26</f>
        <v>0</v>
      </c>
      <c r="H26" s="32"/>
      <c r="I26" s="32"/>
      <c r="J26" s="32"/>
      <c r="K26" s="34"/>
      <c r="L26" s="32"/>
      <c r="M26" s="43"/>
      <c r="N26" s="53"/>
    </row>
    <row r="27" spans="1:14" s="14" customFormat="1" x14ac:dyDescent="0.25">
      <c r="A27" s="63" t="s">
        <v>58</v>
      </c>
      <c r="B27" s="64"/>
      <c r="C27" s="64"/>
      <c r="D27" s="65"/>
      <c r="E27" s="36" t="s">
        <v>59</v>
      </c>
      <c r="F27" s="40">
        <f>G27+M27</f>
        <v>0</v>
      </c>
      <c r="G27" s="40">
        <f>H27+I27+J27</f>
        <v>0</v>
      </c>
      <c r="H27" s="32"/>
      <c r="I27" s="32"/>
      <c r="J27" s="32"/>
      <c r="K27" s="32"/>
      <c r="L27" s="32"/>
      <c r="M27" s="43"/>
      <c r="N27" s="53"/>
    </row>
    <row r="28" spans="1:14" ht="18" customHeight="1" x14ac:dyDescent="0.25">
      <c r="A28" s="63" t="s">
        <v>60</v>
      </c>
      <c r="B28" s="64"/>
      <c r="C28" s="64"/>
      <c r="D28" s="65"/>
      <c r="E28" s="36" t="s">
        <v>61</v>
      </c>
      <c r="F28" s="40">
        <f>G28+M28</f>
        <v>0</v>
      </c>
      <c r="G28" s="40">
        <f>H28+I28+J28</f>
        <v>0</v>
      </c>
      <c r="H28" s="32"/>
      <c r="I28" s="32"/>
      <c r="J28" s="32"/>
      <c r="K28" s="32"/>
      <c r="L28" s="32"/>
      <c r="M28" s="43"/>
    </row>
    <row r="29" spans="1:14" x14ac:dyDescent="0.25">
      <c r="A29" s="44" t="s">
        <v>66</v>
      </c>
    </row>
    <row r="30" spans="1:14" ht="20.25" customHeight="1" x14ac:dyDescent="0.25">
      <c r="A30"/>
    </row>
    <row r="31" spans="1:14" ht="15.75" x14ac:dyDescent="0.25">
      <c r="A31"/>
      <c r="B31" s="74"/>
      <c r="C31" s="74"/>
      <c r="D31" s="74"/>
      <c r="E31" s="45"/>
      <c r="F31" s="54"/>
      <c r="G31" s="54"/>
      <c r="H31" s="45"/>
      <c r="I31" s="45"/>
      <c r="J31" s="45"/>
      <c r="K31" s="45"/>
      <c r="L31" s="45"/>
      <c r="M31" s="45"/>
    </row>
    <row r="32" spans="1:14" ht="15.75" x14ac:dyDescent="0.25">
      <c r="A32" s="55" t="s">
        <v>80</v>
      </c>
      <c r="B32" s="55"/>
      <c r="C32" s="55"/>
      <c r="D32" s="55"/>
      <c r="H32" s="56"/>
      <c r="I32" s="56"/>
      <c r="J32" s="56"/>
      <c r="K32" s="45"/>
      <c r="L32" s="45"/>
      <c r="M32" s="45"/>
    </row>
    <row r="33" spans="1:10" x14ac:dyDescent="0.25">
      <c r="A33" s="55"/>
      <c r="B33" s="55"/>
      <c r="C33" s="55"/>
      <c r="D33" s="55"/>
      <c r="H33" s="56"/>
      <c r="I33" s="56"/>
      <c r="J33" s="56"/>
    </row>
    <row r="35" spans="1:10" x14ac:dyDescent="0.25">
      <c r="A35" t="s">
        <v>81</v>
      </c>
    </row>
  </sheetData>
  <mergeCells count="35">
    <mergeCell ref="J8:J9"/>
    <mergeCell ref="K8:K9"/>
    <mergeCell ref="M8:M9"/>
    <mergeCell ref="B4:F4"/>
    <mergeCell ref="A16:D16"/>
    <mergeCell ref="L8:L9"/>
    <mergeCell ref="A10:D10"/>
    <mergeCell ref="A11:D11"/>
    <mergeCell ref="A8:D9"/>
    <mergeCell ref="B31:D31"/>
    <mergeCell ref="L19:L21"/>
    <mergeCell ref="M19:M21"/>
    <mergeCell ref="A22:D22"/>
    <mergeCell ref="A23:D23"/>
    <mergeCell ref="A24:D24"/>
    <mergeCell ref="A19:D21"/>
    <mergeCell ref="E19:E21"/>
    <mergeCell ref="F19:G20"/>
    <mergeCell ref="A27:D27"/>
    <mergeCell ref="A32:D33"/>
    <mergeCell ref="H32:J33"/>
    <mergeCell ref="H19:J20"/>
    <mergeCell ref="A28:D28"/>
    <mergeCell ref="J3:K3"/>
    <mergeCell ref="K19:K21"/>
    <mergeCell ref="E8:E9"/>
    <mergeCell ref="F8:F9"/>
    <mergeCell ref="G8:H8"/>
    <mergeCell ref="I8:I9"/>
    <mergeCell ref="A12:D12"/>
    <mergeCell ref="A13:D13"/>
    <mergeCell ref="A14:D14"/>
    <mergeCell ref="A15:D15"/>
    <mergeCell ref="A25:D25"/>
    <mergeCell ref="A26:D26"/>
  </mergeCells>
  <phoneticPr fontId="26" type="noConversion"/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4"/>
  <sheetViews>
    <sheetView view="pageBreakPreview" workbookViewId="0">
      <selection activeCell="D10" sqref="D10:K10"/>
    </sheetView>
  </sheetViews>
  <sheetFormatPr defaultRowHeight="15" x14ac:dyDescent="0.25"/>
  <cols>
    <col min="1" max="1" width="3.7109375" customWidth="1"/>
    <col min="2" max="2" width="14.42578125" customWidth="1"/>
    <col min="3" max="4" width="9.28515625" bestFit="1" customWidth="1"/>
    <col min="5" max="5" width="9.28515625" style="16" bestFit="1" customWidth="1"/>
    <col min="6" max="10" width="9.28515625" bestFit="1" customWidth="1"/>
    <col min="11" max="11" width="9.28515625" style="16" bestFit="1" customWidth="1"/>
    <col min="12" max="15" width="9.28515625" bestFit="1" customWidth="1"/>
    <col min="16" max="17" width="9.85546875" bestFit="1" customWidth="1"/>
    <col min="18" max="21" width="9.28515625" bestFit="1" customWidth="1"/>
  </cols>
  <sheetData>
    <row r="2" spans="1:2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1" x14ac:dyDescent="0.25">
      <c r="B3" s="1"/>
    </row>
    <row r="4" spans="1:21" ht="15" customHeight="1" x14ac:dyDescent="0.25">
      <c r="A4" s="87" t="s">
        <v>1</v>
      </c>
      <c r="B4" s="88" t="s">
        <v>2</v>
      </c>
      <c r="C4" s="89" t="s">
        <v>72</v>
      </c>
      <c r="D4" s="92" t="s">
        <v>73</v>
      </c>
      <c r="E4" s="97" t="s">
        <v>3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15" t="s">
        <v>70</v>
      </c>
      <c r="R4" s="116"/>
      <c r="S4" s="102" t="s">
        <v>74</v>
      </c>
      <c r="T4" s="104" t="s">
        <v>71</v>
      </c>
      <c r="U4" s="105"/>
    </row>
    <row r="5" spans="1:21" ht="21" customHeight="1" x14ac:dyDescent="0.25">
      <c r="A5" s="87"/>
      <c r="B5" s="88"/>
      <c r="C5" s="90"/>
      <c r="D5" s="92"/>
      <c r="E5" s="97" t="s">
        <v>4</v>
      </c>
      <c r="F5" s="98"/>
      <c r="G5" s="98"/>
      <c r="H5" s="98"/>
      <c r="I5" s="98"/>
      <c r="J5" s="99"/>
      <c r="K5" s="97" t="s">
        <v>5</v>
      </c>
      <c r="L5" s="98"/>
      <c r="M5" s="98"/>
      <c r="N5" s="98"/>
      <c r="O5" s="98"/>
      <c r="P5" s="99"/>
      <c r="Q5" s="117"/>
      <c r="R5" s="118"/>
      <c r="S5" s="102"/>
      <c r="T5" s="106"/>
      <c r="U5" s="107"/>
    </row>
    <row r="6" spans="1:21" ht="39" customHeight="1" x14ac:dyDescent="0.25">
      <c r="A6" s="87"/>
      <c r="B6" s="88"/>
      <c r="C6" s="90"/>
      <c r="D6" s="92"/>
      <c r="E6" s="100" t="s">
        <v>6</v>
      </c>
      <c r="F6" s="112" t="s">
        <v>7</v>
      </c>
      <c r="G6" s="113"/>
      <c r="H6" s="113"/>
      <c r="I6" s="113"/>
      <c r="J6" s="114"/>
      <c r="K6" s="100" t="s">
        <v>6</v>
      </c>
      <c r="L6" s="112" t="s">
        <v>7</v>
      </c>
      <c r="M6" s="113"/>
      <c r="N6" s="113"/>
      <c r="O6" s="113"/>
      <c r="P6" s="114"/>
      <c r="Q6" s="119"/>
      <c r="R6" s="120"/>
      <c r="S6" s="102"/>
      <c r="T6" s="106"/>
      <c r="U6" s="107"/>
    </row>
    <row r="7" spans="1:21" ht="27" customHeight="1" x14ac:dyDescent="0.25">
      <c r="A7" s="87"/>
      <c r="B7" s="88"/>
      <c r="C7" s="90"/>
      <c r="D7" s="92"/>
      <c r="E7" s="101"/>
      <c r="F7" s="95" t="s">
        <v>8</v>
      </c>
      <c r="G7" s="95" t="s">
        <v>9</v>
      </c>
      <c r="H7" s="93">
        <v>0.75</v>
      </c>
      <c r="I7" s="93" t="s">
        <v>10</v>
      </c>
      <c r="J7" s="93" t="s">
        <v>11</v>
      </c>
      <c r="K7" s="101"/>
      <c r="L7" s="95" t="s">
        <v>12</v>
      </c>
      <c r="M7" s="95" t="s">
        <v>9</v>
      </c>
      <c r="N7" s="93">
        <v>0.75</v>
      </c>
      <c r="O7" s="93" t="s">
        <v>10</v>
      </c>
      <c r="P7" s="93" t="s">
        <v>11</v>
      </c>
      <c r="Q7" s="110" t="s">
        <v>13</v>
      </c>
      <c r="R7" s="110" t="s">
        <v>14</v>
      </c>
      <c r="S7" s="102"/>
      <c r="T7" s="108"/>
      <c r="U7" s="109"/>
    </row>
    <row r="8" spans="1:21" ht="43.5" customHeight="1" thickBot="1" x14ac:dyDescent="0.3">
      <c r="A8" s="87"/>
      <c r="B8" s="88"/>
      <c r="C8" s="91"/>
      <c r="D8" s="92"/>
      <c r="E8" s="101"/>
      <c r="F8" s="96"/>
      <c r="G8" s="96"/>
      <c r="H8" s="94"/>
      <c r="I8" s="94"/>
      <c r="J8" s="94"/>
      <c r="K8" s="101"/>
      <c r="L8" s="96"/>
      <c r="M8" s="96"/>
      <c r="N8" s="94"/>
      <c r="O8" s="94"/>
      <c r="P8" s="94"/>
      <c r="Q8" s="111"/>
      <c r="R8" s="111"/>
      <c r="S8" s="103"/>
      <c r="T8" s="2" t="s">
        <v>15</v>
      </c>
      <c r="U8" s="2" t="s">
        <v>16</v>
      </c>
    </row>
    <row r="9" spans="1:21" x14ac:dyDescent="0.25">
      <c r="A9" s="3" t="s">
        <v>17</v>
      </c>
      <c r="B9" s="4" t="s">
        <v>18</v>
      </c>
      <c r="C9" s="5">
        <v>3</v>
      </c>
      <c r="D9" s="6">
        <v>4</v>
      </c>
      <c r="E9" s="7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  <c r="U9" s="7">
        <v>21</v>
      </c>
    </row>
    <row r="10" spans="1:21" ht="27.75" customHeight="1" x14ac:dyDescent="0.25">
      <c r="A10" s="8"/>
      <c r="B10" s="52" t="s">
        <v>78</v>
      </c>
      <c r="C10" s="8">
        <v>1</v>
      </c>
      <c r="D10" s="135">
        <v>50</v>
      </c>
      <c r="E10" s="135">
        <f>F10+G10+H10+I10+J10</f>
        <v>50</v>
      </c>
      <c r="F10" s="135">
        <v>6</v>
      </c>
      <c r="G10" s="135">
        <v>12</v>
      </c>
      <c r="H10" s="135">
        <v>1</v>
      </c>
      <c r="I10" s="135">
        <v>1</v>
      </c>
      <c r="J10" s="135">
        <v>30</v>
      </c>
      <c r="K10" s="135">
        <f>L10+M10+N10+O10+P10</f>
        <v>8</v>
      </c>
      <c r="L10" s="8">
        <v>1</v>
      </c>
      <c r="M10" s="8">
        <v>6</v>
      </c>
      <c r="N10" s="8"/>
      <c r="O10" s="8">
        <v>1</v>
      </c>
      <c r="P10" s="8"/>
      <c r="Q10" s="49">
        <v>10064</v>
      </c>
      <c r="R10" s="49">
        <v>10543</v>
      </c>
      <c r="S10" s="8">
        <v>1</v>
      </c>
      <c r="T10" s="8"/>
      <c r="U10" s="8"/>
    </row>
    <row r="11" spans="1:21" x14ac:dyDescent="0.25">
      <c r="A11" s="8"/>
      <c r="B11" s="8"/>
      <c r="C11" s="8"/>
      <c r="D11" s="8"/>
      <c r="E11" s="13"/>
      <c r="F11" s="8"/>
      <c r="G11" s="8"/>
      <c r="H11" s="8"/>
      <c r="I11" s="8"/>
      <c r="J11" s="8"/>
      <c r="K11" s="13"/>
      <c r="L11" s="8"/>
      <c r="M11" s="8"/>
      <c r="N11" s="8"/>
      <c r="O11" s="8"/>
      <c r="P11" s="8"/>
      <c r="Q11" s="8"/>
      <c r="R11" s="8"/>
      <c r="S11" s="8"/>
      <c r="T11" s="8"/>
      <c r="U11" s="8"/>
    </row>
    <row r="13" spans="1:21" x14ac:dyDescent="0.25">
      <c r="B13" s="85" t="s">
        <v>82</v>
      </c>
      <c r="C13" s="85"/>
      <c r="D13" s="85"/>
      <c r="E13" s="85"/>
      <c r="I13" s="56"/>
      <c r="J13" s="56"/>
      <c r="K13" s="56"/>
    </row>
    <row r="14" spans="1:21" x14ac:dyDescent="0.25">
      <c r="B14" s="85"/>
      <c r="C14" s="85"/>
      <c r="D14" s="85"/>
      <c r="E14" s="85"/>
      <c r="I14" s="56"/>
      <c r="J14" s="56"/>
      <c r="K14" s="56"/>
    </row>
  </sheetData>
  <mergeCells count="29">
    <mergeCell ref="S4:S8"/>
    <mergeCell ref="T4:U7"/>
    <mergeCell ref="Q7:Q8"/>
    <mergeCell ref="R7:R8"/>
    <mergeCell ref="F6:J6"/>
    <mergeCell ref="K6:K8"/>
    <mergeCell ref="L6:P6"/>
    <mergeCell ref="F7:F8"/>
    <mergeCell ref="P7:P8"/>
    <mergeCell ref="I7:I8"/>
    <mergeCell ref="E4:P4"/>
    <mergeCell ref="G7:G8"/>
    <mergeCell ref="H7:H8"/>
    <mergeCell ref="M7:M8"/>
    <mergeCell ref="J7:J8"/>
    <mergeCell ref="Q4:R6"/>
    <mergeCell ref="B13:E14"/>
    <mergeCell ref="I13:K14"/>
    <mergeCell ref="A2:O2"/>
    <mergeCell ref="A4:A8"/>
    <mergeCell ref="B4:B8"/>
    <mergeCell ref="C4:C8"/>
    <mergeCell ref="D4:D8"/>
    <mergeCell ref="N7:N8"/>
    <mergeCell ref="O7:O8"/>
    <mergeCell ref="L7:L8"/>
    <mergeCell ref="E5:J5"/>
    <mergeCell ref="K5:P5"/>
    <mergeCell ref="E6:E8"/>
  </mergeCells>
  <phoneticPr fontId="26" type="noConversion"/>
  <pageMargins left="0.7" right="0.7" top="0.75" bottom="0.75" header="0.3" footer="0.3"/>
  <pageSetup paperSize="9" scale="67" orientation="landscape" horizontalDpi="180" verticalDpi="180" r:id="rId1"/>
  <ignoredErrors>
    <ignoredError sqref="I7:J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tabSelected="1" view="pageBreakPreview" zoomScaleSheetLayoutView="100" workbookViewId="0">
      <selection activeCell="H11" sqref="H11"/>
    </sheetView>
  </sheetViews>
  <sheetFormatPr defaultRowHeight="15" x14ac:dyDescent="0.25"/>
  <cols>
    <col min="1" max="1" width="4.7109375" customWidth="1"/>
    <col min="2" max="2" width="23.85546875" style="15" customWidth="1"/>
    <col min="4" max="4" width="13.42578125" customWidth="1"/>
    <col min="8" max="8" width="9.85546875" customWidth="1"/>
    <col min="11" max="11" width="9" customWidth="1"/>
    <col min="12" max="12" width="19.7109375" customWidth="1"/>
  </cols>
  <sheetData>
    <row r="1" spans="1:11" ht="15" customHeight="1" x14ac:dyDescent="0.3">
      <c r="J1" s="121" t="s">
        <v>19</v>
      </c>
      <c r="K1" s="121"/>
    </row>
    <row r="2" spans="1:11" ht="22.5" x14ac:dyDescent="0.3">
      <c r="A2" s="125" t="s">
        <v>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8.75" x14ac:dyDescent="0.3">
      <c r="A3" s="126" t="s">
        <v>75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22.5" x14ac:dyDescent="0.3">
      <c r="A4" s="125" t="s">
        <v>78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15.75" thickBot="1" x14ac:dyDescent="0.3">
      <c r="K5" t="s">
        <v>21</v>
      </c>
    </row>
    <row r="6" spans="1:11" ht="107.25" customHeight="1" x14ac:dyDescent="0.25">
      <c r="A6" s="127" t="s">
        <v>1</v>
      </c>
      <c r="B6" s="129" t="s">
        <v>22</v>
      </c>
      <c r="C6" s="130" t="s">
        <v>23</v>
      </c>
      <c r="D6" s="131"/>
      <c r="E6" s="131"/>
      <c r="F6" s="131"/>
      <c r="G6" s="132"/>
      <c r="H6" s="133" t="s">
        <v>76</v>
      </c>
      <c r="I6" s="129"/>
      <c r="J6" s="129"/>
      <c r="K6" s="134"/>
    </row>
    <row r="7" spans="1:11" x14ac:dyDescent="0.25">
      <c r="A7" s="128"/>
      <c r="B7" s="123"/>
      <c r="C7" s="123" t="s">
        <v>24</v>
      </c>
      <c r="D7" s="123" t="s">
        <v>25</v>
      </c>
      <c r="E7" s="123" t="s">
        <v>26</v>
      </c>
      <c r="F7" s="123"/>
      <c r="G7" s="123"/>
      <c r="H7" s="122" t="s">
        <v>30</v>
      </c>
      <c r="I7" s="123" t="s">
        <v>26</v>
      </c>
      <c r="J7" s="123"/>
      <c r="K7" s="124"/>
    </row>
    <row r="8" spans="1:11" ht="78" customHeight="1" thickBot="1" x14ac:dyDescent="0.3">
      <c r="A8" s="128"/>
      <c r="B8" s="123"/>
      <c r="C8" s="123"/>
      <c r="D8" s="123"/>
      <c r="E8" s="10" t="s">
        <v>27</v>
      </c>
      <c r="F8" s="10" t="s">
        <v>28</v>
      </c>
      <c r="G8" s="10" t="s">
        <v>29</v>
      </c>
      <c r="H8" s="122"/>
      <c r="I8" s="10" t="s">
        <v>27</v>
      </c>
      <c r="J8" s="10" t="s">
        <v>28</v>
      </c>
      <c r="K8" s="11" t="s">
        <v>29</v>
      </c>
    </row>
    <row r="9" spans="1:11" ht="15.75" thickBot="1" x14ac:dyDescent="0.3">
      <c r="A9" s="12"/>
      <c r="B9" s="17" t="s">
        <v>79</v>
      </c>
      <c r="C9" s="50">
        <v>21</v>
      </c>
      <c r="D9" s="50">
        <f>E9+F9+G9</f>
        <v>3</v>
      </c>
      <c r="E9" s="50">
        <v>1</v>
      </c>
      <c r="F9" s="50">
        <v>1</v>
      </c>
      <c r="G9" s="50">
        <v>1</v>
      </c>
      <c r="H9" s="50">
        <f>I9+J9</f>
        <v>5.1999999999999993</v>
      </c>
      <c r="I9" s="50">
        <v>3.8</v>
      </c>
      <c r="J9" s="50">
        <v>1.4</v>
      </c>
      <c r="K9" s="9"/>
    </row>
    <row r="12" spans="1:11" x14ac:dyDescent="0.25">
      <c r="B12" s="55" t="s">
        <v>83</v>
      </c>
      <c r="C12" s="55"/>
      <c r="D12" s="55"/>
      <c r="E12" s="55"/>
      <c r="I12" s="56"/>
      <c r="J12" s="56"/>
      <c r="K12" s="56"/>
    </row>
    <row r="13" spans="1:11" x14ac:dyDescent="0.25">
      <c r="B13" s="55"/>
      <c r="C13" s="55"/>
      <c r="D13" s="55"/>
      <c r="E13" s="55"/>
      <c r="I13" s="56"/>
      <c r="J13" s="56"/>
      <c r="K13" s="56"/>
    </row>
    <row r="15" spans="1:11" x14ac:dyDescent="0.25">
      <c r="B15" s="15" t="s">
        <v>81</v>
      </c>
    </row>
  </sheetData>
  <mergeCells count="15">
    <mergeCell ref="J1:K1"/>
    <mergeCell ref="B12:E13"/>
    <mergeCell ref="I12:K13"/>
    <mergeCell ref="H7:H8"/>
    <mergeCell ref="I7:K7"/>
    <mergeCell ref="A2:K2"/>
    <mergeCell ref="A3:K3"/>
    <mergeCell ref="A4:K4"/>
    <mergeCell ref="A6:A8"/>
    <mergeCell ref="B6:B8"/>
    <mergeCell ref="C6:G6"/>
    <mergeCell ref="H6:K6"/>
    <mergeCell ref="C7:C8"/>
    <mergeCell ref="D7:D8"/>
    <mergeCell ref="E7:G7"/>
  </mergeCells>
  <phoneticPr fontId="26" type="noConversion"/>
  <pageMargins left="0.7" right="0.7" top="0.75" bottom="0.75" header="0.3" footer="0.3"/>
  <pageSetup paperSize="9" scale="96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звіт з праці</vt:lpstr>
      <vt:lpstr>моніторинг</vt:lpstr>
      <vt:lpstr>неповні ставки</vt:lpstr>
      <vt:lpstr>моніторинг!Область_друку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2025-01-15T12:16:33Z</dcterms:modified>
</cp:coreProperties>
</file>