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Лист1!$A$1:$Q$27</definedName>
  </definedNames>
  <calcPr calcId="162913"/>
</workbook>
</file>

<file path=xl/calcChain.xml><?xml version="1.0" encoding="utf-8"?>
<calcChain xmlns="http://schemas.openxmlformats.org/spreadsheetml/2006/main">
  <c r="Q5" i="1" l="1"/>
  <c r="Q4" i="1"/>
  <c r="AL25" i="1" l="1"/>
  <c r="AL23" i="1"/>
  <c r="AL22" i="1"/>
  <c r="AL21" i="1"/>
  <c r="AL20" i="1"/>
  <c r="AL18" i="1"/>
  <c r="AL17" i="1"/>
  <c r="AL14" i="1"/>
  <c r="AL12" i="1"/>
  <c r="AL10" i="1"/>
  <c r="AK26" i="1"/>
  <c r="AK25" i="1"/>
  <c r="AK24" i="1"/>
  <c r="AK23" i="1"/>
  <c r="AK22" i="1"/>
  <c r="AK21" i="1"/>
  <c r="AK20" i="1"/>
  <c r="AK19" i="1"/>
  <c r="AL19" i="1" s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Q26" i="1" l="1"/>
  <c r="AL26" i="1" s="1"/>
  <c r="Q25" i="1"/>
  <c r="Q24" i="1"/>
  <c r="AL24" i="1" s="1"/>
  <c r="Q23" i="1"/>
  <c r="Q22" i="1"/>
  <c r="Q21" i="1"/>
  <c r="Q20" i="1"/>
  <c r="Q19" i="1"/>
  <c r="Q18" i="1"/>
  <c r="Q17" i="1"/>
  <c r="Q16" i="1"/>
  <c r="AL16" i="1" s="1"/>
  <c r="Q15" i="1"/>
  <c r="AL15" i="1" s="1"/>
  <c r="Q14" i="1"/>
  <c r="Q13" i="1"/>
  <c r="AL13" i="1" s="1"/>
  <c r="Q12" i="1"/>
  <c r="Q11" i="1"/>
  <c r="AL11" i="1" s="1"/>
  <c r="Q10" i="1"/>
  <c r="Q9" i="1"/>
  <c r="AL9" i="1" s="1"/>
  <c r="Q8" i="1"/>
  <c r="AL8" i="1" s="1"/>
  <c r="Q7" i="1"/>
  <c r="AL7" i="1" s="1"/>
  <c r="Q6" i="1"/>
  <c r="AL6" i="1" s="1"/>
  <c r="AL5" i="1"/>
  <c r="AL4" i="1"/>
  <c r="AA1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<sst xmlns="http://schemas.openxmlformats.org/spreadsheetml/2006/main" count="173" uniqueCount="72">
  <si>
    <t>Хмельницький професійний ліцей</t>
  </si>
  <si>
    <t>Хмельницький професійний ліцей електроніки</t>
  </si>
  <si>
    <t>Шепетівський професійний ліцей</t>
  </si>
  <si>
    <t>Нетішинський професійний ліцей</t>
  </si>
  <si>
    <t>Плужненський професійний аграрний ліцей</t>
  </si>
  <si>
    <t>Чорноострівський професійний аграрний ліцей</t>
  </si>
  <si>
    <t>ДНЗ «Хмельницький центр професійно-технічної освіти сфери послуг»</t>
  </si>
  <si>
    <t>ДНЗ «Вище професійне училище № 11 м. Хмельницького»</t>
  </si>
  <si>
    <t>ДПТНЗ «Красилівський  професійний ліцей»</t>
  </si>
  <si>
    <t>Вище професійне училище № 25 м. Хмельницького</t>
  </si>
  <si>
    <t>ДНЗ «Ярмолинецький агропромисловий центр професійної освіти»</t>
  </si>
  <si>
    <t>ДНЗ «Теофіпольський професійний аграрно-промисловий ліцей»</t>
  </si>
  <si>
    <t xml:space="preserve">ДНЗ «Полонський агропромисловий центр професійної освіти» </t>
  </si>
  <si>
    <t>Грицівське вище професійне училище № 38</t>
  </si>
  <si>
    <t>ДНЗ «Деражнянський центр професійної освіти»</t>
  </si>
  <si>
    <t>ДПТНЗ «Славутський  професійний ліцей»</t>
  </si>
  <si>
    <t>№ з/п</t>
  </si>
  <si>
    <t>Вище професійне училище № 4 м. Хмельницького</t>
  </si>
  <si>
    <t>ДНЗ «Волочиський промислово-аграрний професійний ліцей»</t>
  </si>
  <si>
    <t>Бал за участь</t>
  </si>
  <si>
    <t>Бал</t>
  </si>
  <si>
    <t>Самоврядування</t>
  </si>
  <si>
    <t>Семінари</t>
  </si>
  <si>
    <t>Конкурси</t>
  </si>
  <si>
    <t>Назва ЗП(ПТ)О</t>
  </si>
  <si>
    <t>ДНЗ «Подільський центр професійно-технічної освіти»</t>
  </si>
  <si>
    <t>ДНЗ  «Лісоводський професійний аграрний ліцей»</t>
  </si>
  <si>
    <t>Заходи</t>
  </si>
  <si>
    <t>Загальний бал за ІІ семестр</t>
  </si>
  <si>
    <t>Загальний бал за І семестр</t>
  </si>
  <si>
    <t>Вище художнє професійне училище № 19  смт. Гриців Шепетівський район Хмельницька область</t>
  </si>
  <si>
    <t>Вище професійне училище № 36 с. Балин Хмельницької області</t>
  </si>
  <si>
    <t>ДЗП(ПТ)О «Старокостянтинівський аграрно-промисловий ліцей»</t>
  </si>
  <si>
    <t xml:space="preserve">Акція 
«16 днів проти насильства» 
у ЗП(ПТ)О області
</t>
  </si>
  <si>
    <t xml:space="preserve">Заходи до відзначення Дня захисників та захисниць України </t>
  </si>
  <si>
    <t>Освітньо-виховний кластер</t>
  </si>
  <si>
    <t>Зліт лідерів ХОРУС  ЗП(ПТ)О області</t>
  </si>
  <si>
    <t xml:space="preserve">Вибори
президента ХОРУС  ЗП(ПТ)О області
</t>
  </si>
  <si>
    <t>Благодійна акція «Миколай про тебе пам’ятає!» у ЗП(ПТ)О області</t>
  </si>
  <si>
    <t xml:space="preserve"> Арт-проєкт «Зимова фантазія» серед здобувачів освіти та працівників 
ЗП(ПТ)О області
</t>
  </si>
  <si>
    <t xml:space="preserve">Уроки-реквієми 
до Дня Чорнобильської аварії АЕС
</t>
  </si>
  <si>
    <t xml:space="preserve">Інформаційно-просвітницькі заходи присвячені Дню Європи 
в Україні
</t>
  </si>
  <si>
    <t>Марафон «Єднання»</t>
  </si>
  <si>
    <t xml:space="preserve">
Акція з озеленення територій «Грін Спейс» 
у ЗП(ПТ)О області
</t>
  </si>
  <si>
    <t xml:space="preserve">Обласний конкурс читців
«Магія слова» серед здобувачів освіти ЗП(ПТ)О
</t>
  </si>
  <si>
    <t xml:space="preserve">Арт-проєкт
«Святковий Великдень» серед здобувачів освіти та працівників ЗП(ПТ)О
</t>
  </si>
  <si>
    <t xml:space="preserve">Обласний заочний конкурс молодіжних газет «Нова преса» серед здобувачів освіти ЗП(ПТ)О
</t>
  </si>
  <si>
    <t xml:space="preserve">Конкурс «Лідер року»
серед лідерів учнівського самоврядування  ЗП(ПТ)О
</t>
  </si>
  <si>
    <t xml:space="preserve">Обласний заочний конкурс «Літературний простір» серед здобувачів освіти та працівників ЗП(ПТ)О
</t>
  </si>
  <si>
    <t xml:space="preserve">Обласний конкурс ансамблів народних інструментів,
духових оркестрів та вокально-інструментальних  ансамблів «На хвилях гармонії» серед здобувачів освіти ЗП(ПТ)О
</t>
  </si>
  <si>
    <t xml:space="preserve">Обласний заочний конкурс «Це наша Україна» серед здобувачів освіти ЗП(ПТ)О
</t>
  </si>
  <si>
    <t>Гран-прі - 4 б.; І місце - 3 б.; ІІ місце - 2 б.; ІІІ місце - 1 б.; за участь - 0,3 б.; позапланові заходи – 0,5 б.; бал за організацію та проведення зльоту, семінару (семінару-практикуму) на базі  ЗП(ПТ)О  –  1 б.</t>
  </si>
  <si>
    <t xml:space="preserve">
Благодійна акція 
«З теплом у серці» 
у ЗП(ПТ)О області на підтримку ЗСУ 
</t>
  </si>
  <si>
    <t>Загальний бал за рік</t>
  </si>
  <si>
    <t>Гран-прі – 4 б.; за І місце - 3 б.; за ІІ місце - 2 б.; за ІІІ місце – 1 б.; за участь - 0,3 б. За участь у творчому звіті художніх колективів – 2 б.</t>
  </si>
  <si>
    <t xml:space="preserve">Творчі звіти
художніх колективів
серед здобувачів освіти та працівників
ЗП(ПТ)О 
</t>
  </si>
  <si>
    <t xml:space="preserve">Бал </t>
  </si>
  <si>
    <t>Волонтерський проєкт Еко-клін</t>
  </si>
  <si>
    <t xml:space="preserve">Благодійна акція «Happy animals» 
</t>
  </si>
  <si>
    <t>Обласний заочний конкурс «Молодість, професія, досконалість» серед здобувачів освіти  ЗП(ПТ)О</t>
  </si>
  <si>
    <t>-</t>
  </si>
  <si>
    <t>Патріотичний обласний зліт</t>
  </si>
  <si>
    <t>Місце</t>
  </si>
  <si>
    <t xml:space="preserve">                Обласний
семінар-практикум керівників гуртків
 технічної творчості  
та  декоративно-ужиткового мистецтва ЗП(ПТ)О
</t>
  </si>
  <si>
    <t xml:space="preserve">Обласний
семінар-практикум керівників гуртків
технічної творчості
ЗП(ПТ)О 
</t>
  </si>
  <si>
    <t xml:space="preserve">Методичне об`єднання 
керівників гуртків
 технічної творчості  
  ЗП(ПТ)О області
</t>
  </si>
  <si>
    <t>Обласний конкурс " Червона калина" серед працівників ЗП( ПТ)О</t>
  </si>
  <si>
    <t xml:space="preserve">Обласний
семінар-практикум керівників гуртків
вокального та інструментального жанрів
ЗП(ПТ)О
</t>
  </si>
  <si>
    <t xml:space="preserve">Захід «Лідер хаб» у ЗП(ПТ)О області
</t>
  </si>
  <si>
    <t xml:space="preserve">Обласний
семінар-практикум керівників
музичних гуртків ЗП(ПТ)О </t>
  </si>
  <si>
    <t>Обласний конкурс естрадної пісні серед здобувачів освіти та працівників ЗП(ПТ)О</t>
  </si>
  <si>
    <t xml:space="preserve">Обласний конкурс 
«Різдвяний передзвін» 
серед здобувачів освіти та працівників ЗП(ПТ)О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</si>
</sst>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1"/>
      <color rgb="FF3F3F76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mbria"/>
      <family val="1"/>
      <charset val="204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9C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6" borderId="11" applyNumberFormat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8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5" fillId="8" borderId="8" xfId="7" applyFont="1" applyBorder="1" applyAlignment="1">
      <alignment horizontal="center" vertical="center" wrapText="1"/>
    </xf>
    <xf numFmtId="0" fontId="14" fillId="6" borderId="11" xfId="5" applyFont="1" applyAlignment="1">
      <alignment horizontal="center" vertical="center" textRotation="90" wrapText="1"/>
    </xf>
    <xf numFmtId="0" fontId="14" fillId="2" borderId="2" xfId="2" applyFont="1" applyBorder="1" applyAlignment="1">
      <alignment horizontal="center" vertical="center" textRotation="90" wrapText="1"/>
    </xf>
    <xf numFmtId="0" fontId="14" fillId="3" borderId="2" xfId="3" applyFont="1" applyBorder="1" applyAlignment="1">
      <alignment horizontal="center" vertical="center" textRotation="90" wrapText="1"/>
    </xf>
    <xf numFmtId="0" fontId="14" fillId="4" borderId="2" xfId="4" applyFont="1" applyBorder="1" applyAlignment="1">
      <alignment horizontal="center" vertical="center" textRotation="90" wrapText="1"/>
    </xf>
    <xf numFmtId="0" fontId="14" fillId="2" borderId="4" xfId="2" applyFont="1" applyBorder="1" applyAlignment="1">
      <alignment horizontal="center" vertical="center" textRotation="90" wrapText="1"/>
    </xf>
    <xf numFmtId="0" fontId="14" fillId="4" borderId="4" xfId="4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8" borderId="4" xfId="7" applyFont="1" applyBorder="1" applyAlignment="1">
      <alignment horizontal="center" vertical="center" wrapText="1"/>
    </xf>
    <xf numFmtId="0" fontId="14" fillId="4" borderId="7" xfId="4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  <xf numFmtId="0" fontId="17" fillId="0" borderId="17" xfId="0" applyFont="1" applyBorder="1" applyAlignment="1">
      <alignment horizontal="center" vertical="center" wrapText="1"/>
    </xf>
    <xf numFmtId="0" fontId="6" fillId="9" borderId="5" xfId="7" applyFont="1" applyFill="1" applyBorder="1" applyAlignment="1">
      <alignment horizontal="center" vertical="center" textRotation="90" wrapText="1"/>
    </xf>
    <xf numFmtId="0" fontId="6" fillId="9" borderId="2" xfId="7" applyFont="1" applyFill="1" applyBorder="1" applyAlignment="1">
      <alignment horizontal="center" vertical="center" textRotation="90" wrapText="1"/>
    </xf>
    <xf numFmtId="0" fontId="6" fillId="9" borderId="2" xfId="7" applyFont="1" applyFill="1" applyBorder="1" applyAlignment="1">
      <alignment horizontal="center" vertical="center" wrapText="1"/>
    </xf>
    <xf numFmtId="0" fontId="18" fillId="9" borderId="3" xfId="7" applyFont="1" applyFill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4" fillId="3" borderId="0" xfId="3" applyFont="1" applyBorder="1" applyAlignment="1">
      <alignment horizontal="center" vertical="center" textRotation="90" wrapText="1"/>
    </xf>
    <xf numFmtId="0" fontId="14" fillId="6" borderId="16" xfId="5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14" fillId="2" borderId="0" xfId="2" applyFont="1" applyAlignment="1">
      <alignment horizontal="center"/>
    </xf>
    <xf numFmtId="0" fontId="14" fillId="4" borderId="6" xfId="4" applyFont="1" applyBorder="1" applyAlignment="1">
      <alignment horizontal="center" vertical="center" wrapText="1"/>
    </xf>
    <xf numFmtId="0" fontId="14" fillId="4" borderId="7" xfId="4" applyFont="1" applyBorder="1" applyAlignment="1">
      <alignment horizontal="center" vertical="center" wrapText="1"/>
    </xf>
    <xf numFmtId="0" fontId="14" fillId="4" borderId="8" xfId="4" applyFont="1" applyBorder="1" applyAlignment="1">
      <alignment horizontal="center" vertical="center" wrapText="1"/>
    </xf>
    <xf numFmtId="0" fontId="14" fillId="3" borderId="0" xfId="3" applyFont="1" applyAlignment="1">
      <alignment horizontal="center"/>
    </xf>
    <xf numFmtId="0" fontId="11" fillId="7" borderId="6" xfId="6" applyFont="1" applyBorder="1" applyAlignment="1">
      <alignment horizontal="center" vertical="center" wrapText="1"/>
    </xf>
    <xf numFmtId="0" fontId="11" fillId="7" borderId="7" xfId="6" applyFont="1" applyBorder="1" applyAlignment="1">
      <alignment horizontal="center" vertical="center" wrapText="1"/>
    </xf>
    <xf numFmtId="0" fontId="11" fillId="7" borderId="14" xfId="6" applyFont="1" applyBorder="1" applyAlignment="1">
      <alignment horizontal="center" vertical="center" wrapText="1"/>
    </xf>
    <xf numFmtId="0" fontId="11" fillId="7" borderId="8" xfId="6" applyFont="1" applyBorder="1" applyAlignment="1">
      <alignment horizontal="center" vertical="center" wrapText="1"/>
    </xf>
    <xf numFmtId="0" fontId="14" fillId="7" borderId="6" xfId="6" applyFont="1" applyBorder="1" applyAlignment="1">
      <alignment horizontal="center" wrapText="1"/>
    </xf>
    <xf numFmtId="0" fontId="14" fillId="7" borderId="7" xfId="6" applyFont="1" applyBorder="1" applyAlignment="1">
      <alignment horizontal="center" wrapText="1"/>
    </xf>
    <xf numFmtId="0" fontId="14" fillId="7" borderId="8" xfId="6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8" borderId="2" xfId="7" applyFont="1" applyBorder="1" applyAlignment="1">
      <alignment horizontal="center" vertical="center" textRotation="90" wrapText="1"/>
    </xf>
    <xf numFmtId="0" fontId="6" fillId="8" borderId="3" xfId="7" applyFont="1" applyBorder="1" applyAlignment="1">
      <alignment horizontal="center" vertical="center" textRotation="90" wrapText="1"/>
    </xf>
    <xf numFmtId="0" fontId="6" fillId="8" borderId="5" xfId="7" applyFont="1" applyBorder="1" applyAlignment="1">
      <alignment horizontal="center" vertical="center" textRotation="90" wrapText="1"/>
    </xf>
    <xf numFmtId="0" fontId="21" fillId="5" borderId="2" xfId="0" applyFont="1" applyFill="1" applyBorder="1" applyAlignment="1">
      <alignment horizontal="center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14" fillId="2" borderId="6" xfId="2" applyFont="1" applyBorder="1" applyAlignment="1">
      <alignment horizontal="center" vertical="center"/>
    </xf>
    <xf numFmtId="0" fontId="14" fillId="2" borderId="7" xfId="2" applyFont="1" applyBorder="1" applyAlignment="1">
      <alignment horizontal="center" vertical="center"/>
    </xf>
    <xf numFmtId="0" fontId="14" fillId="2" borderId="8" xfId="2" applyFont="1" applyBorder="1" applyAlignment="1">
      <alignment horizontal="center" vertical="center"/>
    </xf>
    <xf numFmtId="0" fontId="15" fillId="8" borderId="2" xfId="7" applyFont="1" applyBorder="1" applyAlignment="1">
      <alignment horizontal="center" vertical="center" textRotation="90" wrapText="1"/>
    </xf>
    <xf numFmtId="0" fontId="15" fillId="8" borderId="3" xfId="7" applyFont="1" applyBorder="1" applyAlignment="1">
      <alignment horizontal="center" vertical="center" textRotation="90" wrapText="1"/>
    </xf>
    <xf numFmtId="0" fontId="15" fillId="8" borderId="5" xfId="7" applyFont="1" applyBorder="1" applyAlignment="1">
      <alignment horizontal="center" vertical="center" textRotation="90" wrapText="1"/>
    </xf>
    <xf numFmtId="0" fontId="14" fillId="10" borderId="7" xfId="4" applyFont="1" applyFill="1" applyBorder="1" applyAlignment="1">
      <alignment horizontal="center" vertical="center" wrapText="1"/>
    </xf>
  </cellXfs>
  <cellStyles count="8">
    <cellStyle name="20% – Акцентування1" xfId="6" builtinId="30"/>
    <cellStyle name="20% – Акцентування3" xfId="7" builtinId="38"/>
    <cellStyle name="Ввід" xfId="5" builtinId="20"/>
    <cellStyle name="Гарний" xfId="2" builtinId="26"/>
    <cellStyle name="Звичайний" xfId="0" builtinId="0"/>
    <cellStyle name="Нейтральний" xfId="4" builtinId="28"/>
    <cellStyle name="Обычный 2" xfId="1"/>
    <cellStyle name="Поганий" xfId="3" builtinId="27"/>
  </cellStyles>
  <dxfs count="0"/>
  <tableStyles count="0" defaultTableStyle="TableStyleMedium9" defaultPivotStyle="PivotStyleLight16"/>
  <colors>
    <mruColors>
      <color rgb="FFFFC9C9"/>
      <color rgb="FFFFB7B7"/>
      <color rgb="FFFFAFA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topLeftCell="N1" zoomScale="75" zoomScaleNormal="75" zoomScaleSheetLayoutView="90" workbookViewId="0">
      <selection activeCell="AM24" sqref="AM24"/>
    </sheetView>
  </sheetViews>
  <sheetFormatPr defaultRowHeight="15.75" x14ac:dyDescent="0.25"/>
  <cols>
    <col min="1" max="1" width="5" style="1" customWidth="1"/>
    <col min="2" max="2" width="58.42578125" style="1" customWidth="1"/>
    <col min="3" max="3" width="8.85546875" style="1" customWidth="1"/>
    <col min="4" max="4" width="10.42578125" style="1" customWidth="1"/>
    <col min="5" max="5" width="9.42578125" style="1" customWidth="1"/>
    <col min="6" max="6" width="9.5703125" style="1" customWidth="1"/>
    <col min="7" max="7" width="6.85546875" style="1" customWidth="1"/>
    <col min="8" max="8" width="7.7109375" style="1" customWidth="1"/>
    <col min="9" max="9" width="11.140625" style="1" customWidth="1"/>
    <col min="10" max="10" width="18.85546875" style="1" customWidth="1"/>
    <col min="11" max="11" width="15.28515625" style="1" customWidth="1"/>
    <col min="12" max="12" width="10.28515625" style="1" customWidth="1"/>
    <col min="13" max="13" width="12.140625" style="1" customWidth="1"/>
    <col min="14" max="14" width="16.42578125" style="1" customWidth="1"/>
    <col min="15" max="15" width="15" style="1" customWidth="1"/>
    <col min="16" max="16" width="15.42578125" style="1" customWidth="1"/>
    <col min="17" max="17" width="7.42578125" style="1" customWidth="1"/>
    <col min="18" max="18" width="14.85546875" style="1" customWidth="1"/>
    <col min="19" max="19" width="10.42578125" style="1" customWidth="1"/>
    <col min="20" max="20" width="12.5703125" style="1" customWidth="1"/>
    <col min="21" max="21" width="10.28515625" style="1" customWidth="1"/>
    <col min="22" max="23" width="8.140625" style="1" customWidth="1"/>
    <col min="24" max="24" width="13.7109375" style="1" customWidth="1"/>
    <col min="25" max="25" width="11.28515625" style="1" customWidth="1"/>
    <col min="26" max="27" width="20.42578125" style="1" customWidth="1"/>
    <col min="28" max="28" width="15.140625" style="1" customWidth="1"/>
    <col min="29" max="29" width="11.7109375" style="1" customWidth="1"/>
    <col min="30" max="30" width="15.85546875" style="1" customWidth="1"/>
    <col min="31" max="31" width="12.85546875" style="1" customWidth="1"/>
    <col min="32" max="32" width="28.5703125" style="1" customWidth="1"/>
    <col min="33" max="33" width="15.28515625" style="1" customWidth="1"/>
    <col min="34" max="34" width="15" style="1" customWidth="1"/>
    <col min="35" max="35" width="15.28515625" style="1" customWidth="1"/>
    <col min="36" max="36" width="16.5703125" style="1" customWidth="1"/>
    <col min="37" max="38" width="8.140625" style="1" customWidth="1"/>
    <col min="39" max="16384" width="9.140625" style="1"/>
  </cols>
  <sheetData>
    <row r="1" spans="1:39" ht="16.5" customHeight="1" thickBot="1" x14ac:dyDescent="0.3">
      <c r="A1" s="61" t="s">
        <v>16</v>
      </c>
      <c r="B1" s="61" t="s">
        <v>24</v>
      </c>
      <c r="C1" s="50" t="s">
        <v>21</v>
      </c>
      <c r="D1" s="51"/>
      <c r="E1" s="51"/>
      <c r="F1" s="51"/>
      <c r="G1" s="51"/>
      <c r="H1" s="51"/>
      <c r="I1" s="52"/>
      <c r="J1" s="53" t="s">
        <v>22</v>
      </c>
      <c r="K1" s="53"/>
      <c r="L1" s="43" t="s">
        <v>27</v>
      </c>
      <c r="M1" s="49" t="s">
        <v>23</v>
      </c>
      <c r="N1" s="49"/>
      <c r="O1" s="49"/>
      <c r="P1" s="49"/>
      <c r="Q1" s="73" t="s">
        <v>29</v>
      </c>
      <c r="R1" s="50" t="s">
        <v>21</v>
      </c>
      <c r="S1" s="51"/>
      <c r="T1" s="51"/>
      <c r="U1" s="51"/>
      <c r="V1" s="51"/>
      <c r="W1" s="22"/>
      <c r="X1" s="76" t="s">
        <v>22</v>
      </c>
      <c r="Y1" s="76"/>
      <c r="Z1" s="76"/>
      <c r="AA1" s="43" t="s">
        <v>27</v>
      </c>
      <c r="AB1" s="70" t="s">
        <v>23</v>
      </c>
      <c r="AC1" s="71"/>
      <c r="AD1" s="71"/>
      <c r="AE1" s="71"/>
      <c r="AF1" s="71"/>
      <c r="AG1" s="71"/>
      <c r="AH1" s="71"/>
      <c r="AI1" s="71"/>
      <c r="AJ1" s="72"/>
      <c r="AK1" s="64" t="s">
        <v>28</v>
      </c>
      <c r="AL1" s="31"/>
      <c r="AM1" s="67" t="s">
        <v>62</v>
      </c>
    </row>
    <row r="2" spans="1:39" ht="146.25" customHeight="1" thickBot="1" x14ac:dyDescent="0.3">
      <c r="A2" s="62"/>
      <c r="B2" s="62"/>
      <c r="C2" s="16" t="s">
        <v>57</v>
      </c>
      <c r="D2" s="16" t="s">
        <v>37</v>
      </c>
      <c r="E2" s="16" t="s">
        <v>36</v>
      </c>
      <c r="F2" s="16" t="s">
        <v>33</v>
      </c>
      <c r="G2" s="16" t="s">
        <v>58</v>
      </c>
      <c r="H2" s="16" t="s">
        <v>68</v>
      </c>
      <c r="I2" s="16" t="s">
        <v>38</v>
      </c>
      <c r="J2" s="15" t="s">
        <v>63</v>
      </c>
      <c r="K2" s="15" t="s">
        <v>69</v>
      </c>
      <c r="L2" s="13" t="s">
        <v>34</v>
      </c>
      <c r="M2" s="14" t="s">
        <v>70</v>
      </c>
      <c r="N2" s="14" t="s">
        <v>59</v>
      </c>
      <c r="O2" s="14" t="s">
        <v>71</v>
      </c>
      <c r="P2" s="14" t="s">
        <v>39</v>
      </c>
      <c r="Q2" s="74"/>
      <c r="R2" s="18" t="s">
        <v>52</v>
      </c>
      <c r="S2" s="18" t="s">
        <v>40</v>
      </c>
      <c r="T2" s="18" t="s">
        <v>41</v>
      </c>
      <c r="U2" s="18" t="s">
        <v>43</v>
      </c>
      <c r="V2" s="18" t="s">
        <v>42</v>
      </c>
      <c r="W2" s="18" t="s">
        <v>61</v>
      </c>
      <c r="X2" s="15" t="s">
        <v>64</v>
      </c>
      <c r="Y2" s="15" t="s">
        <v>65</v>
      </c>
      <c r="Z2" s="42" t="s">
        <v>67</v>
      </c>
      <c r="AA2" s="13" t="s">
        <v>35</v>
      </c>
      <c r="AB2" s="17" t="s">
        <v>46</v>
      </c>
      <c r="AC2" s="17" t="s">
        <v>47</v>
      </c>
      <c r="AD2" s="17" t="s">
        <v>48</v>
      </c>
      <c r="AE2" s="17" t="s">
        <v>66</v>
      </c>
      <c r="AF2" s="17" t="s">
        <v>44</v>
      </c>
      <c r="AG2" s="17" t="s">
        <v>50</v>
      </c>
      <c r="AH2" s="17" t="s">
        <v>45</v>
      </c>
      <c r="AI2" s="17" t="s">
        <v>49</v>
      </c>
      <c r="AJ2" s="17" t="s">
        <v>55</v>
      </c>
      <c r="AK2" s="65"/>
      <c r="AL2" s="33" t="s">
        <v>53</v>
      </c>
      <c r="AM2" s="68"/>
    </row>
    <row r="3" spans="1:39" ht="36" customHeight="1" thickBot="1" x14ac:dyDescent="0.3">
      <c r="A3" s="63"/>
      <c r="B3" s="63"/>
      <c r="C3" s="11" t="s">
        <v>19</v>
      </c>
      <c r="D3" s="3" t="s">
        <v>19</v>
      </c>
      <c r="E3" s="3" t="s">
        <v>19</v>
      </c>
      <c r="F3" s="3" t="s">
        <v>19</v>
      </c>
      <c r="G3" s="3" t="s">
        <v>19</v>
      </c>
      <c r="H3" s="3" t="s">
        <v>19</v>
      </c>
      <c r="I3" s="3" t="s">
        <v>19</v>
      </c>
      <c r="J3" s="3" t="s">
        <v>19</v>
      </c>
      <c r="K3" s="3" t="s">
        <v>19</v>
      </c>
      <c r="L3" s="10" t="s">
        <v>19</v>
      </c>
      <c r="M3" s="10" t="s">
        <v>20</v>
      </c>
      <c r="N3" s="10" t="s">
        <v>20</v>
      </c>
      <c r="O3" s="10" t="s">
        <v>20</v>
      </c>
      <c r="P3" s="10" t="s">
        <v>20</v>
      </c>
      <c r="Q3" s="75"/>
      <c r="R3" s="3" t="s">
        <v>19</v>
      </c>
      <c r="S3" s="3" t="s">
        <v>19</v>
      </c>
      <c r="T3" s="3" t="s">
        <v>19</v>
      </c>
      <c r="U3" s="3" t="s">
        <v>19</v>
      </c>
      <c r="V3" s="3" t="s">
        <v>19</v>
      </c>
      <c r="W3" s="3" t="s">
        <v>19</v>
      </c>
      <c r="X3" s="3" t="s">
        <v>19</v>
      </c>
      <c r="Y3" s="10" t="s">
        <v>19</v>
      </c>
      <c r="Z3" s="10" t="s">
        <v>19</v>
      </c>
      <c r="AA3" s="10" t="s">
        <v>19</v>
      </c>
      <c r="AB3" s="3" t="s">
        <v>20</v>
      </c>
      <c r="AC3" s="3" t="s">
        <v>20</v>
      </c>
      <c r="AD3" s="3" t="s">
        <v>20</v>
      </c>
      <c r="AE3" s="3" t="s">
        <v>20</v>
      </c>
      <c r="AF3" s="3" t="s">
        <v>20</v>
      </c>
      <c r="AG3" s="3" t="s">
        <v>20</v>
      </c>
      <c r="AH3" s="3" t="s">
        <v>20</v>
      </c>
      <c r="AI3" s="3" t="s">
        <v>56</v>
      </c>
      <c r="AJ3" s="3" t="s">
        <v>20</v>
      </c>
      <c r="AK3" s="66"/>
      <c r="AL3" s="30"/>
      <c r="AM3" s="69"/>
    </row>
    <row r="4" spans="1:39" ht="19.5" thickBot="1" x14ac:dyDescent="0.3">
      <c r="A4" s="6">
        <v>1</v>
      </c>
      <c r="B4" s="9" t="s">
        <v>32</v>
      </c>
      <c r="C4" s="23">
        <v>0.3</v>
      </c>
      <c r="D4" s="23">
        <v>0.3</v>
      </c>
      <c r="E4" s="24">
        <v>0.3</v>
      </c>
      <c r="F4" s="24">
        <v>0.3</v>
      </c>
      <c r="G4" s="23">
        <v>0.3</v>
      </c>
      <c r="H4" s="23">
        <v>0.3</v>
      </c>
      <c r="I4" s="24">
        <v>0.3</v>
      </c>
      <c r="J4" s="34">
        <v>0.6</v>
      </c>
      <c r="K4" s="36">
        <v>0.6</v>
      </c>
      <c r="L4" s="23">
        <v>0.3</v>
      </c>
      <c r="M4" s="23">
        <v>5</v>
      </c>
      <c r="N4" s="23">
        <v>3</v>
      </c>
      <c r="O4" s="36">
        <v>3</v>
      </c>
      <c r="P4" s="34">
        <v>14</v>
      </c>
      <c r="Q4" s="12">
        <f>SUM(C4:P4)</f>
        <v>28.6</v>
      </c>
      <c r="R4" s="23">
        <v>0.3</v>
      </c>
      <c r="S4" s="24">
        <v>0.3</v>
      </c>
      <c r="T4" s="24">
        <v>0.3</v>
      </c>
      <c r="U4" s="24">
        <v>0.3</v>
      </c>
      <c r="V4" s="24">
        <v>0.3</v>
      </c>
      <c r="W4" s="23">
        <v>0.3</v>
      </c>
      <c r="X4" s="38">
        <v>0.3</v>
      </c>
      <c r="Y4" s="40" t="s">
        <v>60</v>
      </c>
      <c r="Z4" s="36">
        <v>1</v>
      </c>
      <c r="AA4" s="36">
        <v>0.3</v>
      </c>
      <c r="AB4" s="23">
        <v>1</v>
      </c>
      <c r="AC4" s="23"/>
      <c r="AD4" s="23"/>
      <c r="AE4" s="23">
        <v>4</v>
      </c>
      <c r="AF4" s="23">
        <v>4</v>
      </c>
      <c r="AG4" s="23">
        <v>0.3</v>
      </c>
      <c r="AH4" s="44">
        <v>10</v>
      </c>
      <c r="AI4" s="19"/>
      <c r="AJ4" s="23">
        <v>3</v>
      </c>
      <c r="AK4" s="21">
        <f t="shared" ref="AK4:AK26" si="0">SUM(R4:AJ4)</f>
        <v>25.700000000000003</v>
      </c>
      <c r="AL4" s="32">
        <f t="shared" ref="AL4:AL26" si="1">SUM(Q4,AK4)</f>
        <v>54.300000000000004</v>
      </c>
      <c r="AM4" s="48">
        <v>11</v>
      </c>
    </row>
    <row r="5" spans="1:39" ht="19.5" thickBot="1" x14ac:dyDescent="0.3">
      <c r="A5" s="7">
        <v>2</v>
      </c>
      <c r="B5" s="4" t="s">
        <v>17</v>
      </c>
      <c r="C5" s="25">
        <v>0.3</v>
      </c>
      <c r="D5" s="25">
        <v>0.3</v>
      </c>
      <c r="E5" s="26">
        <v>0.3</v>
      </c>
      <c r="F5" s="26">
        <v>0.3</v>
      </c>
      <c r="G5" s="25">
        <v>0.3</v>
      </c>
      <c r="H5" s="25">
        <v>0.3</v>
      </c>
      <c r="I5" s="26">
        <v>0.3</v>
      </c>
      <c r="J5" s="35">
        <v>0.3</v>
      </c>
      <c r="K5" s="37">
        <v>0.6</v>
      </c>
      <c r="L5" s="25">
        <v>0.3</v>
      </c>
      <c r="M5" s="25">
        <v>6</v>
      </c>
      <c r="N5" s="25" t="s">
        <v>60</v>
      </c>
      <c r="O5" s="37">
        <v>2</v>
      </c>
      <c r="P5" s="35">
        <v>15</v>
      </c>
      <c r="Q5" s="12">
        <f>SUM(C5:P5)</f>
        <v>26.3</v>
      </c>
      <c r="R5" s="25">
        <v>0.3</v>
      </c>
      <c r="S5" s="26">
        <v>0</v>
      </c>
      <c r="T5" s="26">
        <v>0</v>
      </c>
      <c r="U5" s="26">
        <v>0.3</v>
      </c>
      <c r="V5" s="26">
        <v>0.3</v>
      </c>
      <c r="W5" s="25">
        <v>0.3</v>
      </c>
      <c r="X5" s="39">
        <v>0.3</v>
      </c>
      <c r="Y5" s="41" t="s">
        <v>60</v>
      </c>
      <c r="Z5" s="37">
        <v>0.6</v>
      </c>
      <c r="AA5" s="37">
        <v>0.3</v>
      </c>
      <c r="AB5" s="25" t="s">
        <v>60</v>
      </c>
      <c r="AC5" s="25"/>
      <c r="AD5" s="25"/>
      <c r="AE5" s="25">
        <v>3</v>
      </c>
      <c r="AF5" s="25">
        <v>2</v>
      </c>
      <c r="AG5" s="25">
        <v>0.3</v>
      </c>
      <c r="AH5" s="45">
        <v>20</v>
      </c>
      <c r="AI5" s="23">
        <v>9</v>
      </c>
      <c r="AJ5" s="25">
        <v>3</v>
      </c>
      <c r="AK5" s="21">
        <f t="shared" si="0"/>
        <v>39.700000000000003</v>
      </c>
      <c r="AL5" s="32">
        <f t="shared" si="1"/>
        <v>66</v>
      </c>
      <c r="AM5" s="48">
        <v>6</v>
      </c>
    </row>
    <row r="6" spans="1:39" ht="17.25" customHeight="1" thickBot="1" x14ac:dyDescent="0.3">
      <c r="A6" s="6">
        <f t="shared" ref="A6:A26" si="2">A5+1</f>
        <v>3</v>
      </c>
      <c r="B6" s="4" t="s">
        <v>18</v>
      </c>
      <c r="C6" s="25">
        <v>0.3</v>
      </c>
      <c r="D6" s="25"/>
      <c r="E6" s="26">
        <v>0.3</v>
      </c>
      <c r="F6" s="26">
        <v>0.3</v>
      </c>
      <c r="G6" s="25">
        <v>0.3</v>
      </c>
      <c r="H6" s="25">
        <v>0.3</v>
      </c>
      <c r="I6" s="26">
        <v>0.3</v>
      </c>
      <c r="J6" s="35">
        <v>0.3</v>
      </c>
      <c r="K6" s="37" t="s">
        <v>60</v>
      </c>
      <c r="L6" s="25">
        <v>0.3</v>
      </c>
      <c r="M6" s="25">
        <v>3</v>
      </c>
      <c r="N6" s="25">
        <v>3</v>
      </c>
      <c r="O6" s="37">
        <v>1</v>
      </c>
      <c r="P6" s="35">
        <v>7.3</v>
      </c>
      <c r="Q6" s="12">
        <f t="shared" ref="Q4:Q26" si="3">SUM(C6:P6)</f>
        <v>16.7</v>
      </c>
      <c r="R6" s="25">
        <v>0.3</v>
      </c>
      <c r="S6" s="26">
        <v>0.3</v>
      </c>
      <c r="T6" s="26">
        <v>0.3</v>
      </c>
      <c r="U6" s="26">
        <v>0.3</v>
      </c>
      <c r="V6" s="26">
        <v>0.3</v>
      </c>
      <c r="W6" s="25">
        <v>0.3</v>
      </c>
      <c r="X6" s="39">
        <v>0.3</v>
      </c>
      <c r="Y6" s="41" t="s">
        <v>60</v>
      </c>
      <c r="Z6" s="37" t="s">
        <v>60</v>
      </c>
      <c r="AA6" s="37">
        <v>0.3</v>
      </c>
      <c r="AB6" s="25">
        <v>1</v>
      </c>
      <c r="AC6" s="25">
        <v>1</v>
      </c>
      <c r="AD6" s="25"/>
      <c r="AE6" s="25" t="s">
        <v>60</v>
      </c>
      <c r="AF6" s="25"/>
      <c r="AG6" s="25">
        <v>0.3</v>
      </c>
      <c r="AH6" s="45">
        <v>5</v>
      </c>
      <c r="AI6" s="25"/>
      <c r="AJ6" s="25">
        <v>3</v>
      </c>
      <c r="AK6" s="21">
        <f t="shared" si="0"/>
        <v>12.7</v>
      </c>
      <c r="AL6" s="32">
        <f t="shared" si="1"/>
        <v>29.4</v>
      </c>
      <c r="AM6" s="48">
        <v>21</v>
      </c>
    </row>
    <row r="7" spans="1:39" ht="14.25" customHeight="1" thickBot="1" x14ac:dyDescent="0.3">
      <c r="A7" s="7">
        <f t="shared" si="2"/>
        <v>4</v>
      </c>
      <c r="B7" s="5" t="s">
        <v>0</v>
      </c>
      <c r="C7" s="25">
        <v>0.3</v>
      </c>
      <c r="D7" s="25">
        <v>0.3</v>
      </c>
      <c r="E7" s="26">
        <v>0.3</v>
      </c>
      <c r="F7" s="26">
        <v>0.3</v>
      </c>
      <c r="G7" s="25">
        <v>0.3</v>
      </c>
      <c r="H7" s="25">
        <v>0.3</v>
      </c>
      <c r="I7" s="26">
        <v>0.3</v>
      </c>
      <c r="J7" s="35">
        <v>0.3</v>
      </c>
      <c r="K7" s="37">
        <v>0.6</v>
      </c>
      <c r="L7" s="25">
        <v>0.3</v>
      </c>
      <c r="M7" s="25">
        <v>4</v>
      </c>
      <c r="N7" s="25">
        <v>5</v>
      </c>
      <c r="O7" s="37">
        <v>6</v>
      </c>
      <c r="P7" s="35">
        <v>22</v>
      </c>
      <c r="Q7" s="12">
        <f t="shared" si="3"/>
        <v>40.299999999999997</v>
      </c>
      <c r="R7" s="25">
        <v>0.3</v>
      </c>
      <c r="S7" s="26">
        <v>0.3</v>
      </c>
      <c r="T7" s="26">
        <v>0.3</v>
      </c>
      <c r="U7" s="26">
        <v>0.3</v>
      </c>
      <c r="V7" s="26">
        <v>0.3</v>
      </c>
      <c r="W7" s="25">
        <v>0.3</v>
      </c>
      <c r="X7" s="39">
        <v>0.6</v>
      </c>
      <c r="Y7" s="41">
        <v>0.6</v>
      </c>
      <c r="Z7" s="37">
        <v>0.3</v>
      </c>
      <c r="AA7" s="37">
        <v>0.3</v>
      </c>
      <c r="AB7" s="25" t="s">
        <v>60</v>
      </c>
      <c r="AC7" s="25">
        <v>3</v>
      </c>
      <c r="AD7" s="25"/>
      <c r="AE7" s="25">
        <v>1</v>
      </c>
      <c r="AF7" s="25">
        <v>3</v>
      </c>
      <c r="AG7" s="25">
        <v>3</v>
      </c>
      <c r="AH7" s="45">
        <v>15</v>
      </c>
      <c r="AI7" s="25">
        <v>3</v>
      </c>
      <c r="AJ7" s="25">
        <v>3</v>
      </c>
      <c r="AK7" s="21">
        <f t="shared" si="0"/>
        <v>34.6</v>
      </c>
      <c r="AL7" s="32">
        <f t="shared" si="1"/>
        <v>74.900000000000006</v>
      </c>
      <c r="AM7" s="48">
        <v>3</v>
      </c>
    </row>
    <row r="8" spans="1:39" ht="16.5" customHeight="1" thickBot="1" x14ac:dyDescent="0.3">
      <c r="A8" s="6">
        <f t="shared" si="2"/>
        <v>5</v>
      </c>
      <c r="B8" s="5" t="s">
        <v>6</v>
      </c>
      <c r="C8" s="25">
        <v>0.3</v>
      </c>
      <c r="D8" s="25">
        <v>0.6</v>
      </c>
      <c r="E8" s="26">
        <v>0.3</v>
      </c>
      <c r="F8" s="26">
        <v>0.3</v>
      </c>
      <c r="G8" s="25">
        <v>0.3</v>
      </c>
      <c r="H8" s="25">
        <v>0.3</v>
      </c>
      <c r="I8" s="26">
        <v>0.3</v>
      </c>
      <c r="J8" s="35">
        <v>0.3</v>
      </c>
      <c r="K8" s="37">
        <v>0.6</v>
      </c>
      <c r="L8" s="25">
        <v>0.3</v>
      </c>
      <c r="M8" s="25">
        <v>6</v>
      </c>
      <c r="N8" s="25">
        <v>3</v>
      </c>
      <c r="O8" s="37">
        <v>3</v>
      </c>
      <c r="P8" s="35">
        <v>19</v>
      </c>
      <c r="Q8" s="12">
        <f t="shared" si="3"/>
        <v>34.6</v>
      </c>
      <c r="R8" s="25">
        <v>0.3</v>
      </c>
      <c r="S8" s="26">
        <v>0.3</v>
      </c>
      <c r="T8" s="26">
        <v>0.3</v>
      </c>
      <c r="U8" s="26">
        <v>0.3</v>
      </c>
      <c r="V8" s="26">
        <v>0.3</v>
      </c>
      <c r="W8" s="25">
        <v>0.3</v>
      </c>
      <c r="X8" s="39">
        <v>0.6</v>
      </c>
      <c r="Y8" s="41" t="s">
        <v>60</v>
      </c>
      <c r="Z8" s="37">
        <v>0.6</v>
      </c>
      <c r="AA8" s="37">
        <v>0.3</v>
      </c>
      <c r="AB8" s="25">
        <v>3</v>
      </c>
      <c r="AC8" s="25">
        <v>2</v>
      </c>
      <c r="AD8" s="25"/>
      <c r="AE8" s="25">
        <v>3</v>
      </c>
      <c r="AF8" s="25">
        <v>3</v>
      </c>
      <c r="AG8" s="25">
        <v>0.3</v>
      </c>
      <c r="AH8" s="45">
        <v>14</v>
      </c>
      <c r="AI8" s="25"/>
      <c r="AJ8" s="25">
        <v>3</v>
      </c>
      <c r="AK8" s="21">
        <f t="shared" si="0"/>
        <v>31.6</v>
      </c>
      <c r="AL8" s="32">
        <f t="shared" si="1"/>
        <v>66.2</v>
      </c>
      <c r="AM8" s="48">
        <v>5</v>
      </c>
    </row>
    <row r="9" spans="1:39" ht="14.25" customHeight="1" thickBot="1" x14ac:dyDescent="0.3">
      <c r="A9" s="6">
        <f t="shared" si="2"/>
        <v>6</v>
      </c>
      <c r="B9" s="5" t="s">
        <v>7</v>
      </c>
      <c r="C9" s="25">
        <v>0.3</v>
      </c>
      <c r="D9" s="25"/>
      <c r="E9" s="26">
        <v>0.6</v>
      </c>
      <c r="F9" s="26">
        <v>0.3</v>
      </c>
      <c r="G9" s="25">
        <v>0.3</v>
      </c>
      <c r="H9" s="25">
        <v>0.3</v>
      </c>
      <c r="I9" s="26">
        <v>0.3</v>
      </c>
      <c r="J9" s="35">
        <v>0.6</v>
      </c>
      <c r="K9" s="37">
        <v>0.6</v>
      </c>
      <c r="L9" s="25">
        <v>0.3</v>
      </c>
      <c r="M9" s="25">
        <v>3</v>
      </c>
      <c r="N9" s="25">
        <v>1</v>
      </c>
      <c r="O9" s="37">
        <v>2</v>
      </c>
      <c r="P9" s="35">
        <v>9</v>
      </c>
      <c r="Q9" s="12">
        <f t="shared" si="3"/>
        <v>18.600000000000001</v>
      </c>
      <c r="R9" s="25">
        <v>0.3</v>
      </c>
      <c r="S9" s="26">
        <v>0.3</v>
      </c>
      <c r="T9" s="26">
        <v>0.3</v>
      </c>
      <c r="U9" s="26">
        <v>0.3</v>
      </c>
      <c r="V9" s="26">
        <v>0.3</v>
      </c>
      <c r="W9" s="25">
        <v>0.3</v>
      </c>
      <c r="X9" s="39" t="s">
        <v>60</v>
      </c>
      <c r="Y9" s="41">
        <v>0.3</v>
      </c>
      <c r="Z9" s="37" t="s">
        <v>60</v>
      </c>
      <c r="AA9" s="37">
        <v>0.3</v>
      </c>
      <c r="AB9" s="25" t="s">
        <v>60</v>
      </c>
      <c r="AC9" s="25">
        <v>0.3</v>
      </c>
      <c r="AD9" s="25"/>
      <c r="AE9" s="25">
        <v>2</v>
      </c>
      <c r="AF9" s="25">
        <v>1</v>
      </c>
      <c r="AG9" s="25">
        <v>3</v>
      </c>
      <c r="AH9" s="45">
        <v>12.3</v>
      </c>
      <c r="AI9" s="25">
        <v>4</v>
      </c>
      <c r="AJ9" s="25">
        <v>3</v>
      </c>
      <c r="AK9" s="21">
        <f t="shared" si="0"/>
        <v>28</v>
      </c>
      <c r="AL9" s="32">
        <f t="shared" si="1"/>
        <v>46.6</v>
      </c>
      <c r="AM9" s="48">
        <v>15</v>
      </c>
    </row>
    <row r="10" spans="1:39" ht="19.5" thickBot="1" x14ac:dyDescent="0.3">
      <c r="A10" s="7">
        <f t="shared" si="2"/>
        <v>7</v>
      </c>
      <c r="B10" s="5" t="s">
        <v>8</v>
      </c>
      <c r="C10" s="25">
        <v>0.3</v>
      </c>
      <c r="D10" s="25"/>
      <c r="E10" s="26">
        <v>0.3</v>
      </c>
      <c r="F10" s="26">
        <v>0.3</v>
      </c>
      <c r="G10" s="25">
        <v>0.3</v>
      </c>
      <c r="H10" s="25">
        <v>0.3</v>
      </c>
      <c r="I10" s="26">
        <v>0.3</v>
      </c>
      <c r="J10" s="35">
        <v>0.3</v>
      </c>
      <c r="K10" s="37" t="s">
        <v>60</v>
      </c>
      <c r="L10" s="25">
        <v>0.3</v>
      </c>
      <c r="M10" s="25" t="s">
        <v>60</v>
      </c>
      <c r="N10" s="25">
        <v>2</v>
      </c>
      <c r="O10" s="37">
        <v>2</v>
      </c>
      <c r="P10" s="35">
        <v>10</v>
      </c>
      <c r="Q10" s="12">
        <f t="shared" si="3"/>
        <v>16.399999999999999</v>
      </c>
      <c r="R10" s="25">
        <v>0.3</v>
      </c>
      <c r="S10" s="26">
        <v>0.3</v>
      </c>
      <c r="T10" s="26">
        <v>0.3</v>
      </c>
      <c r="U10" s="26">
        <v>0.3</v>
      </c>
      <c r="V10" s="26">
        <v>0.3</v>
      </c>
      <c r="W10" s="25">
        <v>0.3</v>
      </c>
      <c r="X10" s="39" t="s">
        <v>60</v>
      </c>
      <c r="Y10" s="41" t="s">
        <v>60</v>
      </c>
      <c r="Z10" s="37" t="s">
        <v>60</v>
      </c>
      <c r="AA10" s="37">
        <v>0.3</v>
      </c>
      <c r="AB10" s="25" t="s">
        <v>60</v>
      </c>
      <c r="AC10" s="25">
        <v>0.3</v>
      </c>
      <c r="AD10" s="25"/>
      <c r="AE10" s="25" t="s">
        <v>60</v>
      </c>
      <c r="AF10" s="25">
        <v>2</v>
      </c>
      <c r="AG10" s="25">
        <v>1</v>
      </c>
      <c r="AH10" s="45">
        <v>7.3</v>
      </c>
      <c r="AI10" s="25"/>
      <c r="AJ10" s="25" t="s">
        <v>60</v>
      </c>
      <c r="AK10" s="21">
        <f t="shared" si="0"/>
        <v>12.7</v>
      </c>
      <c r="AL10" s="32">
        <f t="shared" si="1"/>
        <v>29.099999999999998</v>
      </c>
      <c r="AM10" s="48">
        <v>22</v>
      </c>
    </row>
    <row r="11" spans="1:39" ht="19.5" thickBot="1" x14ac:dyDescent="0.3">
      <c r="A11" s="6">
        <f t="shared" si="2"/>
        <v>8</v>
      </c>
      <c r="B11" s="5" t="s">
        <v>1</v>
      </c>
      <c r="C11" s="25">
        <v>0.3</v>
      </c>
      <c r="D11" s="25"/>
      <c r="E11" s="26">
        <v>1</v>
      </c>
      <c r="F11" s="26">
        <v>0.3</v>
      </c>
      <c r="G11" s="25">
        <v>0.3</v>
      </c>
      <c r="H11" s="25">
        <v>0.3</v>
      </c>
      <c r="I11" s="26">
        <v>0.3</v>
      </c>
      <c r="J11" s="35">
        <v>0.3</v>
      </c>
      <c r="K11" s="37">
        <v>0.6</v>
      </c>
      <c r="L11" s="25">
        <v>0.3</v>
      </c>
      <c r="M11" s="25">
        <v>6</v>
      </c>
      <c r="N11" s="25">
        <v>2</v>
      </c>
      <c r="O11" s="37">
        <v>4</v>
      </c>
      <c r="P11" s="35">
        <v>12.9</v>
      </c>
      <c r="Q11" s="12">
        <f t="shared" si="3"/>
        <v>28.6</v>
      </c>
      <c r="R11" s="25">
        <v>0.3</v>
      </c>
      <c r="S11" s="26">
        <v>0.3</v>
      </c>
      <c r="T11" s="26">
        <v>0</v>
      </c>
      <c r="U11" s="26">
        <v>0.3</v>
      </c>
      <c r="V11" s="26">
        <v>0</v>
      </c>
      <c r="W11" s="25">
        <v>0.3</v>
      </c>
      <c r="X11" s="39">
        <v>1</v>
      </c>
      <c r="Y11" s="41">
        <v>0.3</v>
      </c>
      <c r="Z11" s="37">
        <v>0.3</v>
      </c>
      <c r="AA11" s="37">
        <v>0.3</v>
      </c>
      <c r="AB11" s="25">
        <v>1</v>
      </c>
      <c r="AC11" s="28"/>
      <c r="AD11" s="25"/>
      <c r="AE11" s="25" t="s">
        <v>60</v>
      </c>
      <c r="AF11" s="25">
        <v>0.3</v>
      </c>
      <c r="AG11" s="25">
        <v>0.3</v>
      </c>
      <c r="AH11" s="45">
        <v>18.3</v>
      </c>
      <c r="AI11" s="25">
        <v>11</v>
      </c>
      <c r="AJ11" s="25">
        <v>3</v>
      </c>
      <c r="AK11" s="21">
        <f t="shared" si="0"/>
        <v>37</v>
      </c>
      <c r="AL11" s="32">
        <f t="shared" si="1"/>
        <v>65.599999999999994</v>
      </c>
      <c r="AM11" s="48">
        <v>7</v>
      </c>
    </row>
    <row r="12" spans="1:39" ht="24.75" thickBot="1" x14ac:dyDescent="0.3">
      <c r="A12" s="6">
        <f t="shared" si="2"/>
        <v>9</v>
      </c>
      <c r="B12" s="5" t="s">
        <v>30</v>
      </c>
      <c r="C12" s="25">
        <v>0.3</v>
      </c>
      <c r="D12" s="25"/>
      <c r="E12" s="27"/>
      <c r="F12" s="26"/>
      <c r="G12" s="25"/>
      <c r="H12" s="25"/>
      <c r="I12" s="27"/>
      <c r="J12" s="35" t="s">
        <v>60</v>
      </c>
      <c r="K12" s="37" t="s">
        <v>60</v>
      </c>
      <c r="L12" s="25">
        <v>0.3</v>
      </c>
      <c r="M12" s="25" t="s">
        <v>60</v>
      </c>
      <c r="N12" s="25">
        <v>2</v>
      </c>
      <c r="O12" s="37">
        <v>1</v>
      </c>
      <c r="P12" s="35">
        <v>3</v>
      </c>
      <c r="Q12" s="12">
        <f t="shared" si="3"/>
        <v>6.6</v>
      </c>
      <c r="R12" s="25">
        <v>0.3</v>
      </c>
      <c r="S12" s="26">
        <v>0</v>
      </c>
      <c r="T12" s="26">
        <v>0</v>
      </c>
      <c r="U12" s="26">
        <v>0</v>
      </c>
      <c r="V12" s="26">
        <v>0</v>
      </c>
      <c r="W12" s="25">
        <v>0</v>
      </c>
      <c r="X12" s="39" t="s">
        <v>60</v>
      </c>
      <c r="Y12" s="41" t="s">
        <v>60</v>
      </c>
      <c r="Z12" s="37" t="s">
        <v>60</v>
      </c>
      <c r="AA12" s="37">
        <v>0.3</v>
      </c>
      <c r="AB12" s="25" t="s">
        <v>60</v>
      </c>
      <c r="AC12" s="25"/>
      <c r="AD12" s="25"/>
      <c r="AE12" s="25" t="s">
        <v>60</v>
      </c>
      <c r="AF12" s="25"/>
      <c r="AG12" s="25">
        <v>0.3</v>
      </c>
      <c r="AH12" s="45" t="s">
        <v>60</v>
      </c>
      <c r="AI12" s="25"/>
      <c r="AJ12" s="25" t="s">
        <v>60</v>
      </c>
      <c r="AK12" s="21">
        <f t="shared" si="0"/>
        <v>0.89999999999999991</v>
      </c>
      <c r="AL12" s="32">
        <f t="shared" si="1"/>
        <v>7.5</v>
      </c>
      <c r="AM12" s="48">
        <v>23</v>
      </c>
    </row>
    <row r="13" spans="1:39" ht="19.5" thickBot="1" x14ac:dyDescent="0.3">
      <c r="A13" s="6">
        <f t="shared" si="2"/>
        <v>10</v>
      </c>
      <c r="B13" s="5" t="s">
        <v>2</v>
      </c>
      <c r="C13" s="25">
        <v>0.3</v>
      </c>
      <c r="D13" s="25">
        <v>0.3</v>
      </c>
      <c r="E13" s="26">
        <v>0.3</v>
      </c>
      <c r="F13" s="26">
        <v>0.3</v>
      </c>
      <c r="G13" s="28"/>
      <c r="H13" s="25">
        <v>0.3</v>
      </c>
      <c r="I13" s="26">
        <v>0.3</v>
      </c>
      <c r="J13" s="35" t="s">
        <v>60</v>
      </c>
      <c r="K13" s="37" t="s">
        <v>60</v>
      </c>
      <c r="L13" s="25">
        <v>0.3</v>
      </c>
      <c r="M13" s="25">
        <v>4</v>
      </c>
      <c r="N13" s="25">
        <v>4</v>
      </c>
      <c r="O13" s="37">
        <v>6</v>
      </c>
      <c r="P13" s="35">
        <v>15</v>
      </c>
      <c r="Q13" s="12">
        <f t="shared" si="3"/>
        <v>31.1</v>
      </c>
      <c r="R13" s="25">
        <v>0.3</v>
      </c>
      <c r="S13" s="26">
        <v>0.3</v>
      </c>
      <c r="T13" s="26">
        <v>0.3</v>
      </c>
      <c r="U13" s="26">
        <v>0.3</v>
      </c>
      <c r="V13" s="26">
        <v>0.3</v>
      </c>
      <c r="W13" s="25">
        <v>0.3</v>
      </c>
      <c r="X13" s="39" t="s">
        <v>60</v>
      </c>
      <c r="Y13" s="41" t="s">
        <v>60</v>
      </c>
      <c r="Z13" s="37">
        <v>0.3</v>
      </c>
      <c r="AA13" s="37">
        <v>0.3</v>
      </c>
      <c r="AB13" s="25">
        <v>3</v>
      </c>
      <c r="AC13" s="25">
        <v>0.3</v>
      </c>
      <c r="AD13" s="25">
        <v>1</v>
      </c>
      <c r="AE13" s="25">
        <v>4</v>
      </c>
      <c r="AF13" s="25">
        <v>2</v>
      </c>
      <c r="AG13" s="25">
        <v>3</v>
      </c>
      <c r="AH13" s="45">
        <v>22.3</v>
      </c>
      <c r="AI13" s="25">
        <v>9</v>
      </c>
      <c r="AJ13" s="25">
        <v>3</v>
      </c>
      <c r="AK13" s="21">
        <f t="shared" si="0"/>
        <v>50</v>
      </c>
      <c r="AL13" s="32">
        <f t="shared" si="1"/>
        <v>81.099999999999994</v>
      </c>
      <c r="AM13" s="48">
        <v>2</v>
      </c>
    </row>
    <row r="14" spans="1:39" ht="19.5" thickBot="1" x14ac:dyDescent="0.3">
      <c r="A14" s="6">
        <f t="shared" si="2"/>
        <v>11</v>
      </c>
      <c r="B14" s="5" t="s">
        <v>3</v>
      </c>
      <c r="C14" s="25">
        <v>0.3</v>
      </c>
      <c r="D14" s="25"/>
      <c r="E14" s="26">
        <v>0.3</v>
      </c>
      <c r="F14" s="26">
        <v>0.3</v>
      </c>
      <c r="G14" s="25">
        <v>0.3</v>
      </c>
      <c r="H14" s="25">
        <v>0.3</v>
      </c>
      <c r="I14" s="26">
        <v>0.3</v>
      </c>
      <c r="J14" s="35">
        <v>0.3</v>
      </c>
      <c r="K14" s="37">
        <v>0.3</v>
      </c>
      <c r="L14" s="25">
        <v>0.3</v>
      </c>
      <c r="M14" s="25" t="s">
        <v>60</v>
      </c>
      <c r="N14" s="25">
        <v>1</v>
      </c>
      <c r="O14" s="37">
        <v>2</v>
      </c>
      <c r="P14" s="35">
        <v>4</v>
      </c>
      <c r="Q14" s="12">
        <f t="shared" si="3"/>
        <v>9.6999999999999993</v>
      </c>
      <c r="R14" s="25">
        <v>0.3</v>
      </c>
      <c r="S14" s="26">
        <v>0.3</v>
      </c>
      <c r="T14" s="26">
        <v>0.3</v>
      </c>
      <c r="U14" s="26">
        <v>0.3</v>
      </c>
      <c r="V14" s="26">
        <v>0.3</v>
      </c>
      <c r="W14" s="25">
        <v>0.3</v>
      </c>
      <c r="X14" s="39">
        <v>0.3</v>
      </c>
      <c r="Y14" s="41" t="s">
        <v>60</v>
      </c>
      <c r="Z14" s="37" t="s">
        <v>60</v>
      </c>
      <c r="AA14" s="37">
        <v>0.3</v>
      </c>
      <c r="AB14" s="25">
        <v>5</v>
      </c>
      <c r="AC14" s="25">
        <v>1</v>
      </c>
      <c r="AD14" s="25">
        <v>3</v>
      </c>
      <c r="AE14" s="25">
        <v>3</v>
      </c>
      <c r="AF14" s="25">
        <v>1</v>
      </c>
      <c r="AG14" s="25">
        <v>3</v>
      </c>
      <c r="AH14" s="46">
        <v>20</v>
      </c>
      <c r="AI14" s="25">
        <v>3</v>
      </c>
      <c r="AJ14" s="25" t="s">
        <v>60</v>
      </c>
      <c r="AK14" s="21">
        <f t="shared" si="0"/>
        <v>41.4</v>
      </c>
      <c r="AL14" s="32">
        <f t="shared" si="1"/>
        <v>51.099999999999994</v>
      </c>
      <c r="AM14" s="48">
        <v>13</v>
      </c>
    </row>
    <row r="15" spans="1:39" ht="18.75" customHeight="1" thickBot="1" x14ac:dyDescent="0.3">
      <c r="A15" s="6">
        <f t="shared" si="2"/>
        <v>12</v>
      </c>
      <c r="B15" s="5" t="s">
        <v>9</v>
      </c>
      <c r="C15" s="25">
        <v>0.3</v>
      </c>
      <c r="D15" s="25">
        <v>0.3</v>
      </c>
      <c r="E15" s="26">
        <v>0.3</v>
      </c>
      <c r="F15" s="26">
        <v>0.3</v>
      </c>
      <c r="G15" s="25">
        <v>0.3</v>
      </c>
      <c r="H15" s="25">
        <v>0.3</v>
      </c>
      <c r="I15" s="26">
        <v>0.3</v>
      </c>
      <c r="J15" s="35">
        <v>1</v>
      </c>
      <c r="K15" s="37">
        <v>0.6</v>
      </c>
      <c r="L15" s="25">
        <v>0.3</v>
      </c>
      <c r="M15" s="25">
        <v>6</v>
      </c>
      <c r="N15" s="25">
        <v>4</v>
      </c>
      <c r="O15" s="37">
        <v>5</v>
      </c>
      <c r="P15" s="35">
        <v>24</v>
      </c>
      <c r="Q15" s="12">
        <f t="shared" si="3"/>
        <v>43</v>
      </c>
      <c r="R15" s="25">
        <v>0.3</v>
      </c>
      <c r="S15" s="26">
        <v>0.3</v>
      </c>
      <c r="T15" s="26">
        <v>0.3</v>
      </c>
      <c r="U15" s="26">
        <v>0.3</v>
      </c>
      <c r="V15" s="26">
        <v>0.3</v>
      </c>
      <c r="W15" s="25">
        <v>0.3</v>
      </c>
      <c r="X15" s="39">
        <v>1.5</v>
      </c>
      <c r="Y15" s="41">
        <v>0.6</v>
      </c>
      <c r="Z15" s="37">
        <v>0.3</v>
      </c>
      <c r="AA15" s="37">
        <f>SUM(C3:AJ3)</f>
        <v>0</v>
      </c>
      <c r="AB15" s="25">
        <v>5</v>
      </c>
      <c r="AC15" s="25">
        <v>3</v>
      </c>
      <c r="AD15" s="25">
        <v>3</v>
      </c>
      <c r="AE15" s="25">
        <v>4</v>
      </c>
      <c r="AF15" s="25">
        <v>4</v>
      </c>
      <c r="AG15" s="25">
        <v>6</v>
      </c>
      <c r="AH15" s="45">
        <v>43</v>
      </c>
      <c r="AI15" s="25">
        <v>13</v>
      </c>
      <c r="AJ15" s="25">
        <v>3</v>
      </c>
      <c r="AK15" s="21">
        <f t="shared" si="0"/>
        <v>88.2</v>
      </c>
      <c r="AL15" s="32">
        <f t="shared" si="1"/>
        <v>131.19999999999999</v>
      </c>
      <c r="AM15" s="48">
        <v>1</v>
      </c>
    </row>
    <row r="16" spans="1:39" ht="19.5" thickBot="1" x14ac:dyDescent="0.3">
      <c r="A16" s="6">
        <f t="shared" si="2"/>
        <v>13</v>
      </c>
      <c r="B16" s="5" t="s">
        <v>25</v>
      </c>
      <c r="C16" s="25">
        <v>0.3</v>
      </c>
      <c r="D16" s="25">
        <v>0.3</v>
      </c>
      <c r="E16" s="26">
        <v>0.3</v>
      </c>
      <c r="F16" s="26">
        <v>0.3</v>
      </c>
      <c r="G16" s="25">
        <v>0.3</v>
      </c>
      <c r="H16" s="25">
        <v>0.3</v>
      </c>
      <c r="I16" s="26">
        <v>0.3</v>
      </c>
      <c r="J16" s="35">
        <v>0.6</v>
      </c>
      <c r="K16" s="37">
        <v>0.3</v>
      </c>
      <c r="L16" s="25">
        <v>0.3</v>
      </c>
      <c r="M16" s="25">
        <v>3</v>
      </c>
      <c r="N16" s="25">
        <v>4</v>
      </c>
      <c r="O16" s="37">
        <v>4</v>
      </c>
      <c r="P16" s="35">
        <v>19</v>
      </c>
      <c r="Q16" s="12">
        <f t="shared" si="3"/>
        <v>33.299999999999997</v>
      </c>
      <c r="R16" s="25">
        <v>0.3</v>
      </c>
      <c r="S16" s="26">
        <v>0.3</v>
      </c>
      <c r="T16" s="26">
        <v>0.3</v>
      </c>
      <c r="U16" s="26">
        <v>0.3</v>
      </c>
      <c r="V16" s="26">
        <v>0.3</v>
      </c>
      <c r="W16" s="25">
        <v>0.3</v>
      </c>
      <c r="X16" s="39">
        <v>0.6</v>
      </c>
      <c r="Y16" s="41">
        <v>0.3</v>
      </c>
      <c r="Z16" s="37" t="s">
        <v>60</v>
      </c>
      <c r="AA16" s="37">
        <v>0.3</v>
      </c>
      <c r="AB16" s="25">
        <v>2</v>
      </c>
      <c r="AC16" s="28"/>
      <c r="AD16" s="25"/>
      <c r="AE16" s="25">
        <v>2</v>
      </c>
      <c r="AF16" s="25">
        <v>1</v>
      </c>
      <c r="AG16" s="25">
        <v>2</v>
      </c>
      <c r="AH16" s="45">
        <v>19</v>
      </c>
      <c r="AI16" s="25">
        <v>3</v>
      </c>
      <c r="AJ16" s="25">
        <v>3</v>
      </c>
      <c r="AK16" s="21">
        <f t="shared" si="0"/>
        <v>35</v>
      </c>
      <c r="AL16" s="32">
        <f t="shared" si="1"/>
        <v>68.3</v>
      </c>
      <c r="AM16" s="48">
        <v>4</v>
      </c>
    </row>
    <row r="17" spans="1:39" ht="19.5" customHeight="1" thickBot="1" x14ac:dyDescent="0.3">
      <c r="A17" s="6">
        <f t="shared" si="2"/>
        <v>14</v>
      </c>
      <c r="B17" s="5" t="s">
        <v>10</v>
      </c>
      <c r="C17" s="25">
        <v>0.3</v>
      </c>
      <c r="D17" s="25"/>
      <c r="E17" s="26"/>
      <c r="F17" s="26">
        <v>0.3</v>
      </c>
      <c r="G17" s="25"/>
      <c r="H17" s="25">
        <v>0.3</v>
      </c>
      <c r="I17" s="26">
        <v>0.3</v>
      </c>
      <c r="J17" s="35">
        <v>0.3</v>
      </c>
      <c r="K17" s="37" t="s">
        <v>60</v>
      </c>
      <c r="L17" s="25">
        <v>0.3</v>
      </c>
      <c r="M17" s="25">
        <v>1</v>
      </c>
      <c r="N17" s="25">
        <v>1</v>
      </c>
      <c r="O17" s="37">
        <v>2</v>
      </c>
      <c r="P17" s="35">
        <v>10</v>
      </c>
      <c r="Q17" s="12">
        <f t="shared" si="3"/>
        <v>15.8</v>
      </c>
      <c r="R17" s="25">
        <v>0.3</v>
      </c>
      <c r="S17" s="26">
        <v>0.3</v>
      </c>
      <c r="T17" s="26">
        <v>0</v>
      </c>
      <c r="U17" s="26">
        <v>0</v>
      </c>
      <c r="V17" s="26">
        <v>0</v>
      </c>
      <c r="W17" s="25">
        <v>0.3</v>
      </c>
      <c r="X17" s="39">
        <v>0.3</v>
      </c>
      <c r="Y17" s="41">
        <v>0.3</v>
      </c>
      <c r="Z17" s="37">
        <v>0.3</v>
      </c>
      <c r="AA17" s="37">
        <v>0.3</v>
      </c>
      <c r="AB17" s="25" t="s">
        <v>60</v>
      </c>
      <c r="AC17" s="28"/>
      <c r="AD17" s="25">
        <v>5</v>
      </c>
      <c r="AE17" s="25">
        <v>3</v>
      </c>
      <c r="AF17" s="25">
        <v>0.3</v>
      </c>
      <c r="AG17" s="25">
        <v>0.3</v>
      </c>
      <c r="AH17" s="45">
        <v>11.3</v>
      </c>
      <c r="AI17" s="25">
        <v>2</v>
      </c>
      <c r="AJ17" s="25">
        <v>3</v>
      </c>
      <c r="AK17" s="21">
        <f t="shared" si="0"/>
        <v>27</v>
      </c>
      <c r="AL17" s="32">
        <f t="shared" si="1"/>
        <v>42.8</v>
      </c>
      <c r="AM17" s="48">
        <v>16</v>
      </c>
    </row>
    <row r="18" spans="1:39" ht="19.5" thickBot="1" x14ac:dyDescent="0.3">
      <c r="A18" s="6">
        <f t="shared" si="2"/>
        <v>15</v>
      </c>
      <c r="B18" s="5" t="s">
        <v>4</v>
      </c>
      <c r="C18" s="25">
        <v>0.3</v>
      </c>
      <c r="D18" s="25">
        <v>0.3</v>
      </c>
      <c r="E18" s="26">
        <v>0.3</v>
      </c>
      <c r="F18" s="26">
        <v>0.3</v>
      </c>
      <c r="G18" s="25"/>
      <c r="H18" s="25">
        <v>0.3</v>
      </c>
      <c r="I18" s="26">
        <v>0.3</v>
      </c>
      <c r="J18" s="35">
        <v>0.3</v>
      </c>
      <c r="K18" s="37">
        <v>0.3</v>
      </c>
      <c r="L18" s="25">
        <v>0.3</v>
      </c>
      <c r="M18" s="25">
        <v>1</v>
      </c>
      <c r="N18" s="25">
        <v>4</v>
      </c>
      <c r="O18" s="37">
        <v>2</v>
      </c>
      <c r="P18" s="35">
        <v>9</v>
      </c>
      <c r="Q18" s="12">
        <f t="shared" si="3"/>
        <v>18.7</v>
      </c>
      <c r="R18" s="25">
        <v>0.3</v>
      </c>
      <c r="S18" s="26">
        <v>0.3</v>
      </c>
      <c r="T18" s="26">
        <v>0.3</v>
      </c>
      <c r="U18" s="26">
        <v>0.3</v>
      </c>
      <c r="V18" s="26">
        <v>0.3</v>
      </c>
      <c r="W18" s="25">
        <v>0.3</v>
      </c>
      <c r="X18" s="39" t="s">
        <v>60</v>
      </c>
      <c r="Y18" s="41" t="s">
        <v>60</v>
      </c>
      <c r="Z18" s="37" t="s">
        <v>60</v>
      </c>
      <c r="AA18" s="37">
        <v>0.3</v>
      </c>
      <c r="AB18" s="25">
        <v>3</v>
      </c>
      <c r="AC18" s="25">
        <v>1</v>
      </c>
      <c r="AD18" s="25"/>
      <c r="AE18" s="25">
        <v>2</v>
      </c>
      <c r="AF18" s="25">
        <v>1</v>
      </c>
      <c r="AG18" s="25">
        <v>0.3</v>
      </c>
      <c r="AH18" s="45">
        <v>5</v>
      </c>
      <c r="AI18" s="25"/>
      <c r="AJ18" s="25" t="s">
        <v>60</v>
      </c>
      <c r="AK18" s="21">
        <f t="shared" si="0"/>
        <v>14.4</v>
      </c>
      <c r="AL18" s="32">
        <f t="shared" si="1"/>
        <v>33.1</v>
      </c>
      <c r="AM18" s="48">
        <v>20</v>
      </c>
    </row>
    <row r="19" spans="1:39" ht="18.75" customHeight="1" thickBot="1" x14ac:dyDescent="0.3">
      <c r="A19" s="6">
        <f t="shared" si="2"/>
        <v>16</v>
      </c>
      <c r="B19" s="5" t="s">
        <v>11</v>
      </c>
      <c r="C19" s="25">
        <v>0.3</v>
      </c>
      <c r="D19" s="25"/>
      <c r="E19" s="26">
        <v>0.3</v>
      </c>
      <c r="F19" s="26">
        <v>0.3</v>
      </c>
      <c r="G19" s="25">
        <v>0.3</v>
      </c>
      <c r="H19" s="25">
        <v>0.3</v>
      </c>
      <c r="I19" s="26">
        <v>0.3</v>
      </c>
      <c r="J19" s="35" t="s">
        <v>60</v>
      </c>
      <c r="K19" s="37">
        <v>1</v>
      </c>
      <c r="L19" s="25">
        <v>0.3</v>
      </c>
      <c r="M19" s="25">
        <v>2</v>
      </c>
      <c r="N19" s="25">
        <v>1</v>
      </c>
      <c r="O19" s="37">
        <v>2</v>
      </c>
      <c r="P19" s="35">
        <v>7</v>
      </c>
      <c r="Q19" s="12">
        <f t="shared" si="3"/>
        <v>15.1</v>
      </c>
      <c r="R19" s="25">
        <v>0.3</v>
      </c>
      <c r="S19" s="26">
        <v>0.3</v>
      </c>
      <c r="T19" s="26">
        <v>0.3</v>
      </c>
      <c r="U19" s="26">
        <v>0.3</v>
      </c>
      <c r="V19" s="26">
        <v>0.3</v>
      </c>
      <c r="W19" s="25">
        <v>0</v>
      </c>
      <c r="X19" s="39" t="s">
        <v>60</v>
      </c>
      <c r="Y19" s="41" t="s">
        <v>60</v>
      </c>
      <c r="Z19" s="37">
        <v>0.3</v>
      </c>
      <c r="AA19" s="37">
        <v>0.3</v>
      </c>
      <c r="AB19" s="25">
        <v>1</v>
      </c>
      <c r="AC19" s="25">
        <v>0.3</v>
      </c>
      <c r="AD19" s="25"/>
      <c r="AE19" s="25">
        <v>2</v>
      </c>
      <c r="AF19" s="25">
        <v>2</v>
      </c>
      <c r="AG19" s="25">
        <v>2</v>
      </c>
      <c r="AH19" s="45">
        <v>10.3</v>
      </c>
      <c r="AI19" s="25">
        <v>1</v>
      </c>
      <c r="AJ19" s="25">
        <v>3</v>
      </c>
      <c r="AK19" s="21">
        <f t="shared" si="0"/>
        <v>23.700000000000003</v>
      </c>
      <c r="AL19" s="32">
        <f t="shared" si="1"/>
        <v>38.800000000000004</v>
      </c>
      <c r="AM19" s="48">
        <v>19</v>
      </c>
    </row>
    <row r="20" spans="1:39" ht="19.5" thickBot="1" x14ac:dyDescent="0.3">
      <c r="A20" s="6">
        <f t="shared" si="2"/>
        <v>17</v>
      </c>
      <c r="B20" s="5" t="s">
        <v>12</v>
      </c>
      <c r="C20" s="25">
        <v>0.3</v>
      </c>
      <c r="D20" s="25"/>
      <c r="E20" s="26"/>
      <c r="F20" s="26">
        <v>0.3</v>
      </c>
      <c r="G20" s="25"/>
      <c r="H20" s="25">
        <v>0.3</v>
      </c>
      <c r="I20" s="26">
        <v>0.3</v>
      </c>
      <c r="J20" s="35" t="s">
        <v>60</v>
      </c>
      <c r="K20" s="37" t="s">
        <v>60</v>
      </c>
      <c r="L20" s="25">
        <v>0.3</v>
      </c>
      <c r="M20" s="25">
        <v>2</v>
      </c>
      <c r="N20" s="25">
        <v>4</v>
      </c>
      <c r="O20" s="37">
        <v>2</v>
      </c>
      <c r="P20" s="35">
        <v>11</v>
      </c>
      <c r="Q20" s="12">
        <f t="shared" si="3"/>
        <v>20.5</v>
      </c>
      <c r="R20" s="25">
        <v>0.3</v>
      </c>
      <c r="S20" s="26">
        <v>0.3</v>
      </c>
      <c r="T20" s="26">
        <v>0.3</v>
      </c>
      <c r="U20" s="26">
        <v>0.3</v>
      </c>
      <c r="V20" s="26">
        <v>0</v>
      </c>
      <c r="W20" s="29">
        <v>0</v>
      </c>
      <c r="X20" s="39">
        <v>0.3</v>
      </c>
      <c r="Y20" s="41" t="s">
        <v>60</v>
      </c>
      <c r="Z20" s="37" t="s">
        <v>60</v>
      </c>
      <c r="AA20" s="37">
        <v>0.3</v>
      </c>
      <c r="AB20" s="25">
        <v>2</v>
      </c>
      <c r="AC20" s="25"/>
      <c r="AD20" s="25">
        <v>2</v>
      </c>
      <c r="AE20" s="25" t="s">
        <v>60</v>
      </c>
      <c r="AF20" s="25">
        <v>3</v>
      </c>
      <c r="AG20" s="25">
        <v>4</v>
      </c>
      <c r="AH20" s="45">
        <v>15</v>
      </c>
      <c r="AI20" s="25"/>
      <c r="AJ20" s="25">
        <v>3</v>
      </c>
      <c r="AK20" s="21">
        <f t="shared" si="0"/>
        <v>30.8</v>
      </c>
      <c r="AL20" s="32">
        <f t="shared" si="1"/>
        <v>51.3</v>
      </c>
      <c r="AM20" s="48">
        <v>12</v>
      </c>
    </row>
    <row r="21" spans="1:39" ht="19.5" thickBot="1" x14ac:dyDescent="0.3">
      <c r="A21" s="6">
        <f t="shared" si="2"/>
        <v>18</v>
      </c>
      <c r="B21" s="5" t="s">
        <v>31</v>
      </c>
      <c r="C21" s="25">
        <v>0.3</v>
      </c>
      <c r="D21" s="25">
        <v>0.3</v>
      </c>
      <c r="E21" s="26">
        <v>0.3</v>
      </c>
      <c r="F21" s="26">
        <v>0.3</v>
      </c>
      <c r="G21" s="25">
        <v>0.3</v>
      </c>
      <c r="H21" s="25">
        <v>0.3</v>
      </c>
      <c r="I21" s="26">
        <v>0.3</v>
      </c>
      <c r="J21" s="35">
        <v>0.6</v>
      </c>
      <c r="K21" s="37" t="s">
        <v>60</v>
      </c>
      <c r="L21" s="25">
        <v>0.3</v>
      </c>
      <c r="M21" s="25">
        <v>1</v>
      </c>
      <c r="N21" s="25">
        <v>3</v>
      </c>
      <c r="O21" s="37">
        <v>1</v>
      </c>
      <c r="P21" s="35">
        <v>9</v>
      </c>
      <c r="Q21" s="12">
        <f t="shared" si="3"/>
        <v>17</v>
      </c>
      <c r="R21" s="25">
        <v>0.3</v>
      </c>
      <c r="S21" s="26">
        <v>0.3</v>
      </c>
      <c r="T21" s="26">
        <v>0.3</v>
      </c>
      <c r="U21" s="26">
        <v>0.3</v>
      </c>
      <c r="V21" s="26">
        <v>0.3</v>
      </c>
      <c r="W21" s="25">
        <v>0.3</v>
      </c>
      <c r="X21" s="39">
        <v>0.3</v>
      </c>
      <c r="Y21" s="41">
        <v>1</v>
      </c>
      <c r="Z21" s="37" t="s">
        <v>60</v>
      </c>
      <c r="AA21" s="37">
        <v>0.3</v>
      </c>
      <c r="AB21" s="25" t="s">
        <v>60</v>
      </c>
      <c r="AC21" s="25">
        <v>2</v>
      </c>
      <c r="AD21" s="25"/>
      <c r="AE21" s="25">
        <v>3</v>
      </c>
      <c r="AF21" s="25">
        <v>0.3</v>
      </c>
      <c r="AG21" s="25">
        <v>1</v>
      </c>
      <c r="AH21" s="45">
        <v>10.3</v>
      </c>
      <c r="AI21" s="25"/>
      <c r="AJ21" s="25">
        <v>3</v>
      </c>
      <c r="AK21" s="21">
        <f t="shared" si="0"/>
        <v>23</v>
      </c>
      <c r="AL21" s="32">
        <f t="shared" si="1"/>
        <v>40</v>
      </c>
      <c r="AM21" s="48">
        <v>18</v>
      </c>
    </row>
    <row r="22" spans="1:39" ht="19.5" thickBot="1" x14ac:dyDescent="0.3">
      <c r="A22" s="6">
        <f t="shared" si="2"/>
        <v>19</v>
      </c>
      <c r="B22" s="5" t="s">
        <v>13</v>
      </c>
      <c r="C22" s="25">
        <v>0.3</v>
      </c>
      <c r="D22" s="25">
        <v>0.3</v>
      </c>
      <c r="E22" s="26">
        <v>0.3</v>
      </c>
      <c r="F22" s="26">
        <v>0.3</v>
      </c>
      <c r="G22" s="25">
        <v>0.3</v>
      </c>
      <c r="H22" s="25">
        <v>0.3</v>
      </c>
      <c r="I22" s="26">
        <v>0.3</v>
      </c>
      <c r="J22" s="35">
        <v>0.3</v>
      </c>
      <c r="K22" s="37">
        <v>0.3</v>
      </c>
      <c r="L22" s="25">
        <v>0.3</v>
      </c>
      <c r="M22" s="25">
        <v>1</v>
      </c>
      <c r="N22" s="25">
        <v>4</v>
      </c>
      <c r="O22" s="37">
        <v>1</v>
      </c>
      <c r="P22" s="35">
        <v>9</v>
      </c>
      <c r="Q22" s="12">
        <f t="shared" si="3"/>
        <v>18</v>
      </c>
      <c r="R22" s="25">
        <v>0.3</v>
      </c>
      <c r="S22" s="26">
        <v>0.3</v>
      </c>
      <c r="T22" s="26">
        <v>0.3</v>
      </c>
      <c r="U22" s="26">
        <v>0.3</v>
      </c>
      <c r="V22" s="26">
        <v>0.3</v>
      </c>
      <c r="W22" s="25">
        <v>0.3</v>
      </c>
      <c r="X22" s="39" t="s">
        <v>60</v>
      </c>
      <c r="Y22" s="41" t="s">
        <v>60</v>
      </c>
      <c r="Z22" s="37">
        <v>0.3</v>
      </c>
      <c r="AA22" s="37">
        <v>0.3</v>
      </c>
      <c r="AB22" s="25">
        <v>2</v>
      </c>
      <c r="AC22" s="25">
        <v>0.3</v>
      </c>
      <c r="AD22" s="25"/>
      <c r="AE22" s="25">
        <v>1</v>
      </c>
      <c r="AF22" s="25">
        <v>4</v>
      </c>
      <c r="AG22" s="25">
        <v>1</v>
      </c>
      <c r="AH22" s="45">
        <v>15.3</v>
      </c>
      <c r="AI22" s="25">
        <v>1</v>
      </c>
      <c r="AJ22" s="25">
        <v>3</v>
      </c>
      <c r="AK22" s="21">
        <f t="shared" si="0"/>
        <v>30</v>
      </c>
      <c r="AL22" s="32">
        <f t="shared" si="1"/>
        <v>48</v>
      </c>
      <c r="AM22" s="48">
        <v>14</v>
      </c>
    </row>
    <row r="23" spans="1:39" ht="19.5" thickBot="1" x14ac:dyDescent="0.3">
      <c r="A23" s="6">
        <f t="shared" si="2"/>
        <v>20</v>
      </c>
      <c r="B23" s="5" t="s">
        <v>5</v>
      </c>
      <c r="C23" s="25">
        <v>0.3</v>
      </c>
      <c r="D23" s="25"/>
      <c r="E23" s="27"/>
      <c r="F23" s="26">
        <v>0.3</v>
      </c>
      <c r="G23" s="25">
        <v>0.3</v>
      </c>
      <c r="H23" s="25">
        <v>0.3</v>
      </c>
      <c r="I23" s="26">
        <v>0.3</v>
      </c>
      <c r="J23" s="35">
        <v>0.3</v>
      </c>
      <c r="K23" s="37">
        <v>0.3</v>
      </c>
      <c r="L23" s="25">
        <v>0.3</v>
      </c>
      <c r="M23" s="25">
        <v>1</v>
      </c>
      <c r="N23" s="25">
        <v>1</v>
      </c>
      <c r="O23" s="37">
        <v>1</v>
      </c>
      <c r="P23" s="35">
        <v>7</v>
      </c>
      <c r="Q23" s="12">
        <f t="shared" si="3"/>
        <v>12.4</v>
      </c>
      <c r="R23" s="25">
        <v>0.3</v>
      </c>
      <c r="S23" s="26">
        <v>0.3</v>
      </c>
      <c r="T23" s="26">
        <v>0.3</v>
      </c>
      <c r="U23" s="26">
        <v>0.3</v>
      </c>
      <c r="V23" s="26">
        <v>0.3</v>
      </c>
      <c r="W23" s="25">
        <v>0.3</v>
      </c>
      <c r="X23" s="39">
        <v>0.3</v>
      </c>
      <c r="Y23" s="41">
        <v>0.3</v>
      </c>
      <c r="Z23" s="37" t="s">
        <v>60</v>
      </c>
      <c r="AA23" s="37">
        <v>0.3</v>
      </c>
      <c r="AB23" s="25">
        <v>1</v>
      </c>
      <c r="AC23" s="25">
        <v>1</v>
      </c>
      <c r="AD23" s="25"/>
      <c r="AE23" s="25">
        <v>3</v>
      </c>
      <c r="AF23" s="25">
        <v>0.3</v>
      </c>
      <c r="AG23" s="25">
        <v>3</v>
      </c>
      <c r="AH23" s="45">
        <v>12.3</v>
      </c>
      <c r="AI23" s="25">
        <v>2</v>
      </c>
      <c r="AJ23" s="25">
        <v>3</v>
      </c>
      <c r="AK23" s="21">
        <f t="shared" si="0"/>
        <v>28.3</v>
      </c>
      <c r="AL23" s="32">
        <f t="shared" si="1"/>
        <v>40.700000000000003</v>
      </c>
      <c r="AM23" s="48">
        <v>17</v>
      </c>
    </row>
    <row r="24" spans="1:39" ht="19.5" thickBot="1" x14ac:dyDescent="0.3">
      <c r="A24" s="6">
        <f t="shared" si="2"/>
        <v>21</v>
      </c>
      <c r="B24" s="5" t="s">
        <v>26</v>
      </c>
      <c r="C24" s="25">
        <v>0.3</v>
      </c>
      <c r="D24" s="25">
        <v>0.3</v>
      </c>
      <c r="E24" s="26">
        <v>0.3</v>
      </c>
      <c r="F24" s="26">
        <v>0.3</v>
      </c>
      <c r="G24" s="25">
        <v>0.3</v>
      </c>
      <c r="H24" s="25">
        <v>0.3</v>
      </c>
      <c r="I24" s="26">
        <v>0.3</v>
      </c>
      <c r="J24" s="35">
        <v>0.6</v>
      </c>
      <c r="K24" s="37">
        <v>0.3</v>
      </c>
      <c r="L24" s="25">
        <v>0.3</v>
      </c>
      <c r="M24" s="25">
        <v>3</v>
      </c>
      <c r="N24" s="25">
        <v>2</v>
      </c>
      <c r="O24" s="37">
        <v>2</v>
      </c>
      <c r="P24" s="35">
        <v>13</v>
      </c>
      <c r="Q24" s="12">
        <f t="shared" si="3"/>
        <v>23.3</v>
      </c>
      <c r="R24" s="25">
        <v>0.3</v>
      </c>
      <c r="S24" s="26">
        <v>0.3</v>
      </c>
      <c r="T24" s="26">
        <v>0.3</v>
      </c>
      <c r="U24" s="26">
        <v>0.3</v>
      </c>
      <c r="V24" s="26">
        <v>0.3</v>
      </c>
      <c r="W24" s="25">
        <v>0.3</v>
      </c>
      <c r="X24" s="39" t="s">
        <v>60</v>
      </c>
      <c r="Y24" s="41">
        <v>0.3</v>
      </c>
      <c r="Z24" s="37">
        <v>0.3</v>
      </c>
      <c r="AA24" s="37">
        <v>0.3</v>
      </c>
      <c r="AB24" s="25">
        <v>1</v>
      </c>
      <c r="AC24" s="25">
        <v>2</v>
      </c>
      <c r="AD24" s="25"/>
      <c r="AE24" s="25">
        <v>3</v>
      </c>
      <c r="AF24" s="25">
        <v>3</v>
      </c>
      <c r="AG24" s="25">
        <v>2</v>
      </c>
      <c r="AH24" s="45">
        <v>21</v>
      </c>
      <c r="AI24" s="25">
        <v>3</v>
      </c>
      <c r="AJ24" s="25">
        <v>3</v>
      </c>
      <c r="AK24" s="21">
        <f t="shared" si="0"/>
        <v>40.700000000000003</v>
      </c>
      <c r="AL24" s="32">
        <f t="shared" si="1"/>
        <v>64</v>
      </c>
      <c r="AM24" s="48">
        <v>8</v>
      </c>
    </row>
    <row r="25" spans="1:39" ht="19.5" thickBot="1" x14ac:dyDescent="0.3">
      <c r="A25" s="7">
        <f t="shared" si="2"/>
        <v>22</v>
      </c>
      <c r="B25" s="5" t="s">
        <v>14</v>
      </c>
      <c r="C25" s="25">
        <v>0.3</v>
      </c>
      <c r="D25" s="25">
        <v>0.3</v>
      </c>
      <c r="E25" s="26">
        <v>0.3</v>
      </c>
      <c r="F25" s="26">
        <v>0.3</v>
      </c>
      <c r="G25" s="25">
        <v>0.3</v>
      </c>
      <c r="H25" s="25">
        <v>0.3</v>
      </c>
      <c r="I25" s="26">
        <v>0.3</v>
      </c>
      <c r="J25" s="35">
        <v>0.6</v>
      </c>
      <c r="K25" s="37" t="s">
        <v>60</v>
      </c>
      <c r="L25" s="25">
        <v>0.3</v>
      </c>
      <c r="M25" s="25">
        <v>1</v>
      </c>
      <c r="N25" s="25">
        <v>5</v>
      </c>
      <c r="O25" s="37">
        <v>1</v>
      </c>
      <c r="P25" s="35">
        <v>12</v>
      </c>
      <c r="Q25" s="12">
        <f t="shared" si="3"/>
        <v>22</v>
      </c>
      <c r="R25" s="25">
        <v>0.3</v>
      </c>
      <c r="S25" s="26">
        <v>0.3</v>
      </c>
      <c r="T25" s="26">
        <v>0.3</v>
      </c>
      <c r="U25" s="26">
        <v>0.3</v>
      </c>
      <c r="V25" s="26">
        <v>0.3</v>
      </c>
      <c r="W25" s="25">
        <v>0.3</v>
      </c>
      <c r="X25" s="39">
        <v>0.3</v>
      </c>
      <c r="Y25" s="41">
        <v>0.3</v>
      </c>
      <c r="Z25" s="37" t="s">
        <v>60</v>
      </c>
      <c r="AA25" s="37">
        <v>0.3</v>
      </c>
      <c r="AB25" s="25">
        <v>3</v>
      </c>
      <c r="AC25" s="25">
        <v>1</v>
      </c>
      <c r="AD25" s="25">
        <v>4</v>
      </c>
      <c r="AE25" s="25">
        <v>2</v>
      </c>
      <c r="AF25" s="25">
        <v>1</v>
      </c>
      <c r="AG25" s="25">
        <v>2</v>
      </c>
      <c r="AH25" s="45">
        <v>15</v>
      </c>
      <c r="AI25" s="25"/>
      <c r="AJ25" s="25">
        <v>3</v>
      </c>
      <c r="AK25" s="21">
        <f t="shared" si="0"/>
        <v>33.700000000000003</v>
      </c>
      <c r="AL25" s="32">
        <f t="shared" si="1"/>
        <v>55.7</v>
      </c>
      <c r="AM25" s="48">
        <v>10</v>
      </c>
    </row>
    <row r="26" spans="1:39" ht="19.5" thickBot="1" x14ac:dyDescent="0.3">
      <c r="A26" s="8">
        <f t="shared" si="2"/>
        <v>23</v>
      </c>
      <c r="B26" s="9" t="s">
        <v>15</v>
      </c>
      <c r="C26" s="25">
        <v>0.3</v>
      </c>
      <c r="D26" s="25">
        <v>0.3</v>
      </c>
      <c r="E26" s="26">
        <v>0.3</v>
      </c>
      <c r="F26" s="26">
        <v>0.3</v>
      </c>
      <c r="G26" s="25">
        <v>0.3</v>
      </c>
      <c r="H26" s="25">
        <v>0.3</v>
      </c>
      <c r="I26" s="26">
        <v>0.3</v>
      </c>
      <c r="J26" s="35">
        <v>0.6</v>
      </c>
      <c r="K26" s="37" t="s">
        <v>60</v>
      </c>
      <c r="L26" s="25">
        <v>0.3</v>
      </c>
      <c r="M26" s="25">
        <v>3</v>
      </c>
      <c r="N26" s="25">
        <v>5</v>
      </c>
      <c r="O26" s="37">
        <v>1</v>
      </c>
      <c r="P26" s="35">
        <v>15</v>
      </c>
      <c r="Q26" s="12">
        <f t="shared" si="3"/>
        <v>27</v>
      </c>
      <c r="R26" s="25">
        <v>0.3</v>
      </c>
      <c r="S26" s="26">
        <v>0.3</v>
      </c>
      <c r="T26" s="26">
        <v>0.3</v>
      </c>
      <c r="U26" s="26">
        <v>0.3</v>
      </c>
      <c r="V26" s="26">
        <v>0.3</v>
      </c>
      <c r="W26" s="25">
        <v>0.3</v>
      </c>
      <c r="X26" s="35" t="s">
        <v>60</v>
      </c>
      <c r="Y26" s="37" t="s">
        <v>60</v>
      </c>
      <c r="Z26" s="37" t="s">
        <v>60</v>
      </c>
      <c r="AA26" s="37">
        <v>0.3</v>
      </c>
      <c r="AB26" s="25">
        <v>2</v>
      </c>
      <c r="AC26" s="25">
        <v>2</v>
      </c>
      <c r="AD26" s="25"/>
      <c r="AE26" s="25">
        <v>3</v>
      </c>
      <c r="AF26" s="20"/>
      <c r="AG26" s="25">
        <v>2</v>
      </c>
      <c r="AH26" s="45">
        <v>15.3</v>
      </c>
      <c r="AI26" s="25">
        <v>1</v>
      </c>
      <c r="AJ26" s="47">
        <v>3</v>
      </c>
      <c r="AK26" s="21">
        <f t="shared" si="0"/>
        <v>30.4</v>
      </c>
      <c r="AL26" s="32">
        <f t="shared" si="1"/>
        <v>57.4</v>
      </c>
      <c r="AM26" s="48">
        <v>9</v>
      </c>
    </row>
    <row r="27" spans="1:39" ht="18" customHeight="1" thickBot="1" x14ac:dyDescent="0.3">
      <c r="A27" s="54" t="s">
        <v>51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6"/>
      <c r="N27" s="56"/>
      <c r="O27" s="56"/>
      <c r="P27" s="56"/>
      <c r="Q27" s="57"/>
      <c r="R27" s="58" t="s">
        <v>54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60"/>
    </row>
    <row r="29" spans="1:39" x14ac:dyDescent="0.25">
      <c r="B29" s="2"/>
    </row>
  </sheetData>
  <mergeCells count="13">
    <mergeCell ref="M1:P1"/>
    <mergeCell ref="C1:I1"/>
    <mergeCell ref="J1:K1"/>
    <mergeCell ref="A27:Q27"/>
    <mergeCell ref="R27:AM27"/>
    <mergeCell ref="B1:B3"/>
    <mergeCell ref="A1:A3"/>
    <mergeCell ref="AK1:AK3"/>
    <mergeCell ref="AM1:AM3"/>
    <mergeCell ref="AB1:AJ1"/>
    <mergeCell ref="R1:V1"/>
    <mergeCell ref="Q1:Q3"/>
    <mergeCell ref="X1:Z1"/>
  </mergeCells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180" verticalDpi="180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2025-06-27T11:27:16Z</dcterms:modified>
</cp:coreProperties>
</file>